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worldbankgroup-my.sharepoint.com/personal/lrouanet_worldbank_org/Documents/AGILE Nigeria Adolescent Girls/9. Data Collection/Microdata Publication/Midline/"/>
    </mc:Choice>
  </mc:AlternateContent>
  <xr:revisionPtr revIDLastSave="210" documentId="8_{723051A7-203C-4853-BD78-A536A5D49780}" xr6:coauthVersionLast="47" xr6:coauthVersionMax="47" xr10:uidLastSave="{8E1E348D-D52D-4DC1-BC43-72707A0ECA8A}"/>
  <bookViews>
    <workbookView xWindow="14303" yWindow="-98" windowWidth="19394" windowHeight="11475" tabRatio="747" firstSheet="12" activeTab="20" xr2:uid="{AE4AF675-39A5-4110-AF2D-B1BF7E05597E}"/>
  </bookViews>
  <sheets>
    <sheet name="Life Skills Curriculum" sheetId="37" state="hidden" r:id="rId1"/>
    <sheet name="COVER" sheetId="43" r:id="rId2"/>
    <sheet name="CONSENT" sheetId="49" r:id="rId3"/>
    <sheet name="Characteristics" sheetId="44" r:id="rId4"/>
    <sheet name="Agency Aspirations" sheetId="33" r:id="rId5"/>
    <sheet name="Education" sheetId="46" r:id="rId6"/>
    <sheet name="Knowledge" sheetId="16" r:id="rId7"/>
    <sheet name="Literacy" sheetId="41" r:id="rId8"/>
    <sheet name="Digital Literacy" sheetId="52" r:id="rId9"/>
    <sheet name="Attitudes" sheetId="34" r:id="rId10"/>
    <sheet name="Literacy_backup" sheetId="39" state="hidden" r:id="rId11"/>
    <sheet name="Socio-Emotional" sheetId="17" r:id="rId12"/>
    <sheet name="Social support" sheetId="21" r:id="rId13"/>
    <sheet name="Health behaviors" sheetId="35" r:id="rId14"/>
    <sheet name="GBV" sheetId="5" r:id="rId15"/>
    <sheet name="Mental health" sheetId="40" state="hidden" r:id="rId16"/>
    <sheet name="Diet Diversity" sheetId="45" state="hidden" r:id="rId17"/>
    <sheet name="Intervention" sheetId="55" r:id="rId18"/>
    <sheet name="Activities" sheetId="54" r:id="rId19"/>
    <sheet name="Time use" sheetId="38" r:id="rId20"/>
    <sheet name="Time use agency" sheetId="51" r:id="rId21"/>
    <sheet name="Activities_ToDROP" sheetId="47" state="hidden" r:id="rId22"/>
    <sheet name="Menstrual practices backup" sheetId="15" state="hidden" r:id="rId23"/>
  </sheets>
  <externalReferences>
    <externalReference r:id="rId24"/>
  </externalReferences>
  <definedNames>
    <definedName name="__xlnm.Print_Area_1" localSheetId="21">#REF!</definedName>
    <definedName name="__xlnm.Print_Area_1" localSheetId="5">#REF!</definedName>
    <definedName name="__xlnm.Print_Area_1" localSheetId="10">#REF!</definedName>
    <definedName name="__xlnm.Print_Area_1">#REF!</definedName>
    <definedName name="__xlnm.Print_Area_12" localSheetId="21">#REF!</definedName>
    <definedName name="__xlnm.Print_Area_12" localSheetId="5">#REF!</definedName>
    <definedName name="__xlnm.Print_Area_12" localSheetId="10">#REF!</definedName>
    <definedName name="__xlnm.Print_Area_12">#REF!</definedName>
    <definedName name="__xlnm.Print_Area_14" localSheetId="21">#REF!</definedName>
    <definedName name="__xlnm.Print_Area_14" localSheetId="5">#REF!</definedName>
    <definedName name="__xlnm.Print_Area_14" localSheetId="10">#REF!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another">#REF!</definedName>
    <definedName name="blah">#REF!</definedName>
    <definedName name="Blahh">'[1](1) HOUSEHOLD ROSTER'!$B$1</definedName>
    <definedName name="cc" localSheetId="2">#REF!</definedName>
    <definedName name="cc">#REF!</definedName>
    <definedName name="cc_1" localSheetId="2">#REF!</definedName>
    <definedName name="cc_1">#REF!</definedName>
    <definedName name="cc_10" localSheetId="2">#REF!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#REF!</definedName>
    <definedName name="CD">#REF!</definedName>
    <definedName name="CHILD_OVER_5_YRS" localSheetId="10">#REF!</definedName>
    <definedName name="CHILD_OVER_5_YRS">#REF!</definedName>
    <definedName name="CHILD_UNDER_16_YRS" localSheetId="10">#REF!</definedName>
    <definedName name="CHILD_UNDER_16_YRS">#REF!</definedName>
    <definedName name="CHILD_UNDER_3_YRS" localSheetId="10">#REF!</definedName>
    <definedName name="CHILD_UNDER_3_YRS">#REF!</definedName>
    <definedName name="CHILD_UNDER_4_YRS" localSheetId="10">#REF!</definedName>
    <definedName name="CHILD_UNDER_4_YRS">#REF!</definedName>
    <definedName name="CS">#REF!</definedName>
    <definedName name="FIVE_YRS_BEFORE_SRVY" localSheetId="10">#REF!</definedName>
    <definedName name="FIVE_YRS_BEFORE_SRVY">#REF!</definedName>
    <definedName name="food">#REF!</definedName>
    <definedName name="FW_YR" localSheetId="10">#REF!</definedName>
    <definedName name="FW_YR">#REF!</definedName>
    <definedName name="GHJK">#REF!</definedName>
    <definedName name="help">#REF!</definedName>
    <definedName name="Language_Options" localSheetId="10">#REF!</definedName>
    <definedName name="Language_Options">#REF!</definedName>
    <definedName name="Language_Selected" localSheetId="10">#REF!</definedName>
    <definedName name="Language_Selected">#REF!</definedName>
    <definedName name="Language_Translations" localSheetId="10">#REF!</definedName>
    <definedName name="Language_Translations">#REF!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PVV">#REF!</definedName>
    <definedName name="SECTION_1" localSheetId="2">#REF!</definedName>
    <definedName name="SECTION_1">#REF!</definedName>
    <definedName name="SECTION_1__HOUSEHOLD_INFORMATION" localSheetId="2">#REF!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jkl">#REF!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41" l="1"/>
  <c r="B18" i="41"/>
  <c r="B17" i="41"/>
  <c r="B16" i="41"/>
  <c r="B15" i="41"/>
  <c r="B14" i="41"/>
  <c r="B13" i="41"/>
  <c r="A6" i="43"/>
  <c r="A7" i="43" s="1"/>
  <c r="A12" i="43" s="1"/>
  <c r="A13" i="43" s="1"/>
  <c r="A14" i="43" s="1"/>
  <c r="A15" i="43" s="1"/>
  <c r="AG37" i="39"/>
  <c r="AA37"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tc={83CCD18D-5617-4734-ADA8-01D034CA6842}</author>
  </authors>
  <commentList>
    <comment ref="B46" authorId="0" shapeId="0" xr:uid="{83CCD18D-5617-4734-ADA8-01D034CA6842}">
      <text>
        <t>[Threaded comment]
Your version of Excel allows you to read this threaded comment; however, any edits to it will get removed if the file is opened in a newer version of Excel. Learn more: https://go.microsoft.com/fwlink/?linkid=870924
Comment:
    Not clear?</t>
      </text>
    </comment>
  </commentList>
</comments>
</file>

<file path=xl/sharedStrings.xml><?xml version="1.0" encoding="utf-8"?>
<sst xmlns="http://schemas.openxmlformats.org/spreadsheetml/2006/main" count="2090" uniqueCount="1508">
  <si>
    <t>Time</t>
  </si>
  <si>
    <t>Responsible</t>
  </si>
  <si>
    <t>SWODEN</t>
  </si>
  <si>
    <t>CGE</t>
  </si>
  <si>
    <t>EDUCATION</t>
  </si>
  <si>
    <t>IP own content on literacy</t>
  </si>
  <si>
    <t>IP own</t>
  </si>
  <si>
    <t>Negotiation (refusal skills and dialogue)</t>
  </si>
  <si>
    <t>Right to education</t>
  </si>
  <si>
    <t>Importance and benefits of education</t>
  </si>
  <si>
    <t>Learning and staying in school</t>
  </si>
  <si>
    <t>LABOUR</t>
  </si>
  <si>
    <t>Self esteem</t>
  </si>
  <si>
    <t>Goal setting</t>
  </si>
  <si>
    <t>Exploring credit</t>
  </si>
  <si>
    <t>CGE(+CSAGE)</t>
  </si>
  <si>
    <t>Knowing if I am making money</t>
  </si>
  <si>
    <t>Matching interests to work</t>
  </si>
  <si>
    <t>Employability skills</t>
  </si>
  <si>
    <t>Communication and assertiveness</t>
  </si>
  <si>
    <t>Decision making</t>
  </si>
  <si>
    <t>Creative thinking and problem solving</t>
  </si>
  <si>
    <t>HEALTH AND NUTRITION</t>
  </si>
  <si>
    <t>Food classes &amp; dietary diversity</t>
  </si>
  <si>
    <t>Adolescent nutrition requirements</t>
  </si>
  <si>
    <t>Healthy eating and food choices</t>
  </si>
  <si>
    <t>Common nutrition disorders</t>
  </si>
  <si>
    <t>Sanitation &amp; Hygiene</t>
  </si>
  <si>
    <t>Drug abuse</t>
  </si>
  <si>
    <t>REPRODUCTIVE HEALTH</t>
  </si>
  <si>
    <t>Marriage</t>
  </si>
  <si>
    <t>Understanding gender roles</t>
  </si>
  <si>
    <t>Gender discrimination</t>
  </si>
  <si>
    <t>Marital relations &amp; pregnancy</t>
  </si>
  <si>
    <t>Puberty</t>
  </si>
  <si>
    <t>Menstruation</t>
  </si>
  <si>
    <t>STIs</t>
  </si>
  <si>
    <t>GBV</t>
  </si>
  <si>
    <t>GBV 1 (definition and types)</t>
  </si>
  <si>
    <t>CGE (new)</t>
  </si>
  <si>
    <t>Right to be safe from abuse</t>
  </si>
  <si>
    <t>Refusal</t>
  </si>
  <si>
    <t>Unsafe touches</t>
  </si>
  <si>
    <t>CSAGE</t>
  </si>
  <si>
    <t>Mapping safety</t>
  </si>
  <si>
    <t>GBV 2 (Threats of violence)</t>
  </si>
  <si>
    <t>CGE (New)</t>
  </si>
  <si>
    <t>GBV - reporting (pg 106-111)</t>
  </si>
  <si>
    <t>SWODEN (Kano manual)</t>
  </si>
  <si>
    <t>CLIMATE CHANGE</t>
  </si>
  <si>
    <t>What is climate change</t>
  </si>
  <si>
    <t>Causes and impact of climate change</t>
  </si>
  <si>
    <t>Risks and vulnerability of climate change(local to nigeria + gender intersection)</t>
  </si>
  <si>
    <t>Specific skills/ action to manage the risks and vulnerability or reduce impact</t>
  </si>
  <si>
    <t>OTHER</t>
  </si>
  <si>
    <t>Intro, outro or other sessions (Eg. mental health)</t>
  </si>
  <si>
    <t>(8 hours/4 sessions)</t>
  </si>
  <si>
    <t>Total sessions for full curriculum (min)</t>
  </si>
  <si>
    <t>Total sessions for full curriculum (hours)</t>
  </si>
  <si>
    <t>Total sessions for full curriculum (sessions)</t>
  </si>
  <si>
    <t>Link to full curriculum</t>
  </si>
  <si>
    <t>Notes</t>
  </si>
  <si>
    <t>Numeracy</t>
  </si>
  <si>
    <t>Menstrual Practices Questionnaire</t>
  </si>
  <si>
    <t>TIME USE</t>
  </si>
  <si>
    <t>COVER</t>
  </si>
  <si>
    <t>Information about the collection team</t>
  </si>
  <si>
    <t>CODES</t>
  </si>
  <si>
    <t>Supervisor …………………………………………………………………………...........…......………………………………………………….........……….</t>
  </si>
  <si>
    <t xml:space="preserve"> </t>
  </si>
  <si>
    <t>/__/</t>
  </si>
  <si>
    <t>Team leader ……………………………………………………………………...........…....……………………………………………………….....……….</t>
  </si>
  <si>
    <t>/__/__/</t>
  </si>
  <si>
    <t>Interviewer</t>
  </si>
  <si>
    <t>/__/__/__/</t>
  </si>
  <si>
    <t>School information</t>
  </si>
  <si>
    <t>School ID</t>
  </si>
  <si>
    <t>/__/__/__/__/__/__/__/__/__/</t>
  </si>
  <si>
    <t xml:space="preserve">School name </t>
  </si>
  <si>
    <t>________________________</t>
  </si>
  <si>
    <t>School district ID</t>
  </si>
  <si>
    <t xml:space="preserve">School district name </t>
  </si>
  <si>
    <t xml:space="preserve">GPS coordinates of the school </t>
  </si>
  <si>
    <t>id8</t>
  </si>
  <si>
    <t>Latitude ……………………………………………………………………………………….</t>
  </si>
  <si>
    <t>id9</t>
  </si>
  <si>
    <t>Longitude ……………………………………………………………………………………………</t>
  </si>
  <si>
    <t>id10</t>
  </si>
  <si>
    <t>Altitude  ………………………………………………………………………………………………………………</t>
  </si>
  <si>
    <t>CODES FOR QUESTION id15 - id23</t>
  </si>
  <si>
    <t>Adolescent information</t>
  </si>
  <si>
    <t>Not applicable</t>
  </si>
  <si>
    <t>Don't know</t>
  </si>
  <si>
    <t>id11</t>
  </si>
  <si>
    <t>Prefilled: Name of the adolescent/respondent</t>
  </si>
  <si>
    <t>Refuse to answer</t>
  </si>
  <si>
    <t>id12</t>
  </si>
  <si>
    <t>is your name [name]?</t>
  </si>
  <si>
    <t>1. Yes; 0. No -- if 0 end interview</t>
  </si>
  <si>
    <t>id13</t>
  </si>
  <si>
    <t>Prefilled: Telephone (1) of the respondent</t>
  </si>
  <si>
    <t>___________________________
Enter "98" if respondont doesn't know; Enter "77" if respondent is below the age of 16 and does not have an NRC number</t>
  </si>
  <si>
    <t>id14</t>
  </si>
  <si>
    <t>Is your phone number [phone number]?</t>
  </si>
  <si>
    <t>1. Yes - skip to id16; 0. No</t>
  </si>
  <si>
    <t>id15</t>
  </si>
  <si>
    <t>Enter correct phone numer</t>
  </si>
  <si>
    <t>id16</t>
  </si>
  <si>
    <t>Prefilled: Name of the adolescent primary caregiver</t>
  </si>
  <si>
    <t>id17</t>
  </si>
  <si>
    <t>Is your primary caregiver's name [name]?</t>
  </si>
  <si>
    <t>1. Yes; 0. No</t>
  </si>
  <si>
    <t>id18</t>
  </si>
  <si>
    <t>Enter correct name of caregiver</t>
  </si>
  <si>
    <t>id19</t>
  </si>
  <si>
    <t xml:space="preserve">Prefilled: Telephone (1) of respondent primary caregiver </t>
  </si>
  <si>
    <t>id20</t>
  </si>
  <si>
    <t>Is your caregiver's phone number [phone number]?</t>
  </si>
  <si>
    <t>1. Yes -- skip to id20a; 0. No</t>
  </si>
  <si>
    <t>id21</t>
  </si>
  <si>
    <t xml:space="preserve">Enter the correct phone number </t>
  </si>
  <si>
    <t>Survey information</t>
  </si>
  <si>
    <t>1st visit</t>
  </si>
  <si>
    <t>2nd visit</t>
  </si>
  <si>
    <t>3rd visit</t>
  </si>
  <si>
    <t>id20a</t>
  </si>
  <si>
    <t>Day</t>
  </si>
  <si>
    <t>id20b</t>
  </si>
  <si>
    <t>Month</t>
  </si>
  <si>
    <t>id20c</t>
  </si>
  <si>
    <t>Year</t>
  </si>
  <si>
    <t>id20d</t>
  </si>
  <si>
    <t>Start time</t>
  </si>
  <si>
    <t>id20e</t>
  </si>
  <si>
    <t>End time</t>
  </si>
  <si>
    <t>Result</t>
  </si>
  <si>
    <t>(Complete = 1, Incomplete = 2, Not available = 3, Absent = 4, Refusal = 5, Other = 96)</t>
  </si>
  <si>
    <t>id22</t>
  </si>
  <si>
    <t>Language of survey …………………………………………………</t>
  </si>
  <si>
    <t xml:space="preserve"> /__/__/</t>
  </si>
  <si>
    <t>(English = 1, Hausa=2, Igbo=3, Yoruba = 4)</t>
  </si>
  <si>
    <t>id23</t>
  </si>
  <si>
    <t>What is another phone number we can reach you at?</t>
  </si>
  <si>
    <t>________________________ [enter 77 if there's no other phone number and skip to next section]</t>
  </si>
  <si>
    <t>id24</t>
  </si>
  <si>
    <t>Who does the 2nd phone number belong to? 
[Enumerator: Do not read out answer options]</t>
  </si>
  <si>
    <t>1. Self
2. Father
3. Mother
4. Brother
5. Sister
6. Grandfather
7. Grandmother
8. Friend
9. Neighbor
10. Other female relative
11. Other male relative
12. Other female non-relative
13. Other male non-relative</t>
  </si>
  <si>
    <t>id25</t>
  </si>
  <si>
    <t>What is your caregiver's address?</t>
  </si>
  <si>
    <t>________________________ [enter 98 if don't know]</t>
  </si>
  <si>
    <t>id26</t>
  </si>
  <si>
    <t>What's the closest landmark to where the caregiver lives?</t>
  </si>
  <si>
    <t>Consent Form - Adolescent Girl</t>
  </si>
  <si>
    <r>
      <rPr>
        <sz val="12"/>
        <color rgb="FF000000"/>
        <rFont val="Calibri"/>
        <family val="2"/>
      </rPr>
      <t xml:space="preserve">Good [morning/afternoon/evening]. We interviewed you about two years ago and would like to interview you again. My name is </t>
    </r>
    <r>
      <rPr>
        <sz val="12"/>
        <color rgb="FFFF0000"/>
        <rFont val="Calibri"/>
        <family val="2"/>
      </rPr>
      <t>XX</t>
    </r>
    <r>
      <rPr>
        <sz val="12"/>
        <color rgb="FF000000"/>
        <rFont val="Calibri"/>
        <family val="2"/>
      </rPr>
      <t xml:space="preserve"> and I am here on behalf of </t>
    </r>
    <r>
      <rPr>
        <sz val="12"/>
        <color rgb="FFFF0000"/>
        <rFont val="Calibri"/>
        <family val="2"/>
      </rPr>
      <t>XX [name of survey firm]</t>
    </r>
    <r>
      <rPr>
        <sz val="12"/>
        <color rgb="FF000000"/>
        <rFont val="Calibri"/>
        <family val="2"/>
      </rPr>
      <t xml:space="preserve">, a research firm based in </t>
    </r>
    <r>
      <rPr>
        <sz val="12"/>
        <color rgb="FFFF0000"/>
        <rFont val="Calibri"/>
        <family val="2"/>
      </rPr>
      <t>XX [location of survey firm]</t>
    </r>
    <r>
      <rPr>
        <sz val="12"/>
        <color rgb="FF000000"/>
        <rFont val="Calibri"/>
        <family val="2"/>
      </rPr>
      <t xml:space="preserve">. We are working with the government of Nigeria and the Adolescent Girls Initiative for Learning and Empowerment project of the World Bank.  We are carrying out a survey to understand how to improve girls' education, development and well-being in </t>
    </r>
    <r>
      <rPr>
        <sz val="12"/>
        <color rgb="FFFF0000"/>
        <rFont val="Calibri"/>
        <family val="2"/>
      </rPr>
      <t>XX</t>
    </r>
    <r>
      <rPr>
        <sz val="12"/>
        <color rgb="FF000000"/>
        <rFont val="Calibri"/>
        <family val="2"/>
      </rPr>
      <t xml:space="preserve"> state. 
You have been selected to participate in the study. We would like to ask you today about your schooling, health, and life experiences. The interview will last approximately </t>
    </r>
    <r>
      <rPr>
        <sz val="12"/>
        <color rgb="FFFF0000"/>
        <rFont val="Calibri"/>
        <family val="2"/>
      </rPr>
      <t xml:space="preserve">1 hour and 30 minutes. </t>
    </r>
  </si>
  <si>
    <r>
      <rPr>
        <u/>
        <sz val="12"/>
        <color theme="1"/>
        <rFont val="Calibri"/>
        <family val="2"/>
      </rPr>
      <t>Potential Benefits</t>
    </r>
    <r>
      <rPr>
        <sz val="12"/>
        <color theme="1"/>
        <rFont val="Calibri"/>
        <family val="2"/>
      </rPr>
      <t xml:space="preserve">
You might not derive any direct benefit from this study. But you will help us better understand interventions that can improve girls' schooling and development, which will enable  government to improve education programs in your area.</t>
    </r>
  </si>
  <si>
    <r>
      <rPr>
        <u/>
        <sz val="12"/>
        <color theme="1"/>
        <rFont val="Calibri"/>
        <family val="2"/>
      </rPr>
      <t xml:space="preserve">Risk and Potential Discomfort </t>
    </r>
    <r>
      <rPr>
        <sz val="12"/>
        <color theme="1"/>
        <rFont val="Calibri"/>
        <family val="2"/>
      </rPr>
      <t xml:space="preserve">
We will ask you questions about personal matters, such as menstruation. For some respondents, this can generate discomfort. You may at any time choose to withdraw from the study or not to answer one or more questions.
Your participation is completely voluntary. You have the right to interrupt the interview at any time, or skip questions you do not want to answer, ask for a break, or leave the interview. There are no right or wrong answers. Even if you agree to participate today, you can always decline to talk with us in the future. </t>
    </r>
  </si>
  <si>
    <r>
      <rPr>
        <u/>
        <sz val="12"/>
        <color theme="1"/>
        <rFont val="Calibri"/>
        <family val="2"/>
      </rPr>
      <t>Confidentiality</t>
    </r>
    <r>
      <rPr>
        <sz val="12"/>
        <color theme="1"/>
        <rFont val="Calibri"/>
        <family val="2"/>
      </rPr>
      <t xml:space="preserve"> 
The data from this study will be treated confidentially. If the results of this study are published or presented, individuals' names and other personally identifiable information will not be used. No information that identifies you will be shared with any third party. Only the researchers of the Gender Innovation Lab will have access to this data. Your responses will be numbered, and the code linking your name to your responses will be stored in encrypted files on password-protected computers. Please note that all personally identifiable data contained in this questionnaire will be kept for up to three years after the end of the study.It will be stored securely and encrypted so that no third party can access it. These measures will serve to protect the confidentiality of the data in this study.</t>
    </r>
  </si>
  <si>
    <r>
      <rPr>
        <u/>
        <sz val="12"/>
        <color theme="1"/>
        <rFont val="Calibri"/>
        <family val="2"/>
        <scheme val="minor"/>
      </rPr>
      <t>Questions</t>
    </r>
    <r>
      <rPr>
        <sz val="12"/>
        <color theme="1"/>
        <rFont val="Calibri"/>
        <family val="2"/>
        <scheme val="minor"/>
      </rPr>
      <t xml:space="preserve">
If you have any questions about this study, your rights, or your treatment as a participant in this study, you can ask us now.  If you have any questions in the future, you may contact </t>
    </r>
    <r>
      <rPr>
        <sz val="12"/>
        <color rgb="FFFF0000"/>
        <rFont val="Calibri"/>
        <family val="2"/>
        <scheme val="minor"/>
      </rPr>
      <t>XX [GIL field coordinator]</t>
    </r>
    <r>
      <rPr>
        <sz val="12"/>
        <color theme="1"/>
        <rFont val="Calibri"/>
        <family val="2"/>
        <scheme val="minor"/>
      </rPr>
      <t xml:space="preserve"> - World Bank Gender Innovation Lab (GIL) at +</t>
    </r>
    <r>
      <rPr>
        <sz val="12"/>
        <color rgb="FFFF0000"/>
        <rFont val="Calibri"/>
        <family val="2"/>
        <scheme val="minor"/>
      </rPr>
      <t>XX [Contact of GIL field coordinator]</t>
    </r>
    <r>
      <rPr>
        <sz val="12"/>
        <color theme="1"/>
        <rFont val="Calibri"/>
        <family val="2"/>
        <scheme val="minor"/>
      </rPr>
      <t xml:space="preserve">. </t>
    </r>
  </si>
  <si>
    <t xml:space="preserve">Do you agree to participate in this study? </t>
  </si>
  <si>
    <t>1=Yes</t>
  </si>
  <si>
    <t>2=No</t>
  </si>
  <si>
    <t>If the answer is yes, the survey can begin</t>
  </si>
  <si>
    <t>If not, ask the reason:</t>
  </si>
  <si>
    <t xml:space="preserve">Reason: </t>
  </si>
  <si>
    <t>CHARACTERISTICS</t>
  </si>
  <si>
    <t>No.</t>
  </si>
  <si>
    <t>Item</t>
  </si>
  <si>
    <t>Response Options</t>
  </si>
  <si>
    <t>Skip Pattern</t>
  </si>
  <si>
    <t>Ch1a</t>
  </si>
  <si>
    <t xml:space="preserve">Are you still in school? </t>
  </si>
  <si>
    <t>1 = yes
2 = no</t>
  </si>
  <si>
    <t>if yes, skip to ch1.3</t>
  </si>
  <si>
    <t>Ch1b</t>
  </si>
  <si>
    <t xml:space="preserve">If you are not currently in school, when did you drop out? </t>
  </si>
  <si>
    <t>__ month __ year</t>
  </si>
  <si>
    <t>Ch1c</t>
  </si>
  <si>
    <t>What was the last school grade you attended before you dropped out?</t>
  </si>
  <si>
    <t xml:space="preserve">1. Senior secondary 1st year (SS1)
2. Senior secondary 2nd year (SS2)
3. Senior secondary 3rd year (SS3)
96. OTHER (SPECIFY_____)
98. Don't know
</t>
  </si>
  <si>
    <t>ch1d</t>
  </si>
  <si>
    <t>What were the reason(s) you dropped out of school? Any other reason? 
[Enumerator: DO NOT read the responses and select all responses that were mentioned]</t>
  </si>
  <si>
    <t xml:space="preserve">1. Finished school
2. Distance, school too far away
3. Too expensive for my family
4. Failed school
5. Must work at home
6. Must work outside the home
7. Did not want to continue studying
8. Health problems (disability / illness)
9. Illness or shock affecting the family
10. Marriage
11. Pregnancy / young children
12. Lack of safety at school
13. Lack of safety on the way to / to school
14. Social / religious pressure
15. Conflict / social unrest
16. Migrating elsewhere
17. Attitude of teachers                                                                       18. Taking a break
96.Other, specify
98.Don’t know 
99.Refuse to answer                                     </t>
  </si>
  <si>
    <t>ch1.3</t>
  </si>
  <si>
    <t>Which class are you in? (for school year 2024-2025)</t>
  </si>
  <si>
    <t>ch1.3a</t>
  </si>
  <si>
    <t>Do you plan to take any of the following examinations in the coming year? (indicate yes/no for both)</t>
  </si>
  <si>
    <t>1. West African Senior School Certificate Examination (WASSCE)
2. Senior Secondary Certificate Examination (SSCE) / SSCE NECO</t>
  </si>
  <si>
    <t>ch1.4</t>
  </si>
  <si>
    <t xml:space="preserve">Are you a boarding student (e.g., living on campus)? </t>
  </si>
  <si>
    <t>ch1.5</t>
  </si>
  <si>
    <t>Had your teacher started teaching before you got to school on the last school day?</t>
  </si>
  <si>
    <t xml:space="preserve">1 = yes (the teacher had started before you got to school)
2 = no (the teacher did not start before you got to school)
</t>
  </si>
  <si>
    <t>AGENCY &amp; ASPIRATIONS</t>
  </si>
  <si>
    <t>Section 1.</t>
  </si>
  <si>
    <t xml:space="preserve">Agency </t>
  </si>
  <si>
    <t>Note: Include visual aid</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</si>
  <si>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Can you tell me how often you are allowed to do the following alone (without an adult present)?</t>
    </r>
  </si>
  <si>
    <t>AA1.1</t>
  </si>
  <si>
    <t>Go to after school activities (like sports clubs)</t>
  </si>
  <si>
    <t>0 - Never
1- Rarely
2 - sometimes
3 - often
98 - don't know
99 - refuse</t>
  </si>
  <si>
    <t>AA1.2</t>
  </si>
  <si>
    <t>Go to a party with boys and girls</t>
  </si>
  <si>
    <t>AA1.3</t>
  </si>
  <si>
    <t>Meet with friends after school</t>
  </si>
  <si>
    <t>AA1.4</t>
  </si>
  <si>
    <t>Go to community center/movies/youth center</t>
  </si>
  <si>
    <t>AA1.5</t>
  </si>
  <si>
    <t>Go to church/mosque/temple or religious center</t>
  </si>
  <si>
    <t>AA1.6</t>
  </si>
  <si>
    <t>Visit a friend of the opposite sex</t>
  </si>
  <si>
    <t>Visit a friend of the same sex</t>
  </si>
  <si>
    <r>
      <rPr>
        <b/>
        <i/>
        <sz val="11"/>
        <color theme="1"/>
        <rFont val="Calibri"/>
        <family val="2"/>
        <scheme val="minor"/>
      </rPr>
      <t>Enumerator</t>
    </r>
    <r>
      <rPr>
        <i/>
        <sz val="11"/>
        <color theme="1"/>
        <rFont val="Calibri"/>
        <family val="2"/>
        <scheme val="minor"/>
      </rPr>
      <t>: How often are the following statements true for you?</t>
    </r>
  </si>
  <si>
    <t>AA1.7</t>
  </si>
  <si>
    <t>My parents or guardians ask for my opinion on things</t>
  </si>
  <si>
    <t>AA1.8</t>
  </si>
  <si>
    <t>My parents of guardian listen when I share my opinion</t>
  </si>
  <si>
    <t>AA1.9</t>
  </si>
  <si>
    <t>My friends ask my advice when they have a problem</t>
  </si>
  <si>
    <t>AA1.10</t>
  </si>
  <si>
    <t>If I see something wrong in school or the neighborhood I feel I can tell someone and they will listen</t>
  </si>
  <si>
    <t>AA1.11</t>
  </si>
  <si>
    <t>I can speak up in class when I have a comment or question</t>
  </si>
  <si>
    <t>AA1.12</t>
  </si>
  <si>
    <t>I can speak up when I see someone else being hurt</t>
  </si>
  <si>
    <t>AA1.13</t>
  </si>
  <si>
    <t>I can ask adults for help when I need it</t>
  </si>
  <si>
    <t>Enumerator: How often are you able to make each of the following
decision on your own without an adult?</t>
  </si>
  <si>
    <t>AA1.14</t>
  </si>
  <si>
    <t>What clothes to wear when you are outside the home but not in school.</t>
  </si>
  <si>
    <t>AA1.15</t>
  </si>
  <si>
    <t>What to do in your free time</t>
  </si>
  <si>
    <t>AA1.16</t>
  </si>
  <si>
    <t>What to eat when you are not at home</t>
  </si>
  <si>
    <t>AA1.18</t>
  </si>
  <si>
    <t>Who you can have as friends</t>
  </si>
  <si>
    <t>AA1.17</t>
  </si>
  <si>
    <t>How much education you will get</t>
  </si>
  <si>
    <t>AA1.19</t>
  </si>
  <si>
    <t>Decide when to marry on your own</t>
  </si>
  <si>
    <t>AA1.20</t>
  </si>
  <si>
    <t>Decide who to marry on your own</t>
  </si>
  <si>
    <t>Section 2</t>
  </si>
  <si>
    <t xml:space="preserve">Goal-Setting Capacity </t>
  </si>
  <si>
    <r>
      <rPr>
        <b/>
        <i/>
        <sz val="11"/>
        <color theme="1"/>
        <rFont val="Calibri"/>
        <family val="2"/>
        <scheme val="minor"/>
      </rPr>
      <t>Enumerator</t>
    </r>
    <r>
      <rPr>
        <i/>
        <sz val="11"/>
        <color theme="1"/>
        <rFont val="Calibri"/>
        <family val="2"/>
        <scheme val="minor"/>
      </rPr>
      <t xml:space="preserve">: Please indicate the degree to which you agree with each of the following statements. </t>
    </r>
  </si>
  <si>
    <t>AA2.1</t>
  </si>
  <si>
    <t>I set short-term goals for myself. (Some examples of short-term goals include completing this school term and planning out what to do during the next school holiday.) </t>
  </si>
  <si>
    <t>1 - Strongly disagree
2-  Disagree
3 - Neither agree or disagree
4 - Agree
5 - Strongly agree</t>
  </si>
  <si>
    <t>AA2.2</t>
  </si>
  <si>
    <t>I set long-term goals for myself. (Some examples of long-term goals are finishing your education or choosing a career path)  </t>
  </si>
  <si>
    <t>AA2.3</t>
  </si>
  <si>
    <t>I set specific, clear goals for myself  </t>
  </si>
  <si>
    <t>AA2.4</t>
  </si>
  <si>
    <t>I make plans to help me achieve my goals </t>
  </si>
  <si>
    <t>AA2.5</t>
  </si>
  <si>
    <t>I feel proud when I achieve my goals </t>
  </si>
  <si>
    <t>AA2.6</t>
  </si>
  <si>
    <t>I am able to prioritize multiple goals </t>
  </si>
  <si>
    <t>AA2.7</t>
  </si>
  <si>
    <t>Setting goals for myself is good for my success </t>
  </si>
  <si>
    <t>AA2.8</t>
  </si>
  <si>
    <t>Setting goals for myself is good for my family's success </t>
  </si>
  <si>
    <t>Section 3</t>
  </si>
  <si>
    <t>Aspirations</t>
  </si>
  <si>
    <t>AA3.1</t>
  </si>
  <si>
    <r>
      <t xml:space="preserve">When you are about 25 years old, what job would you like to be doing?  
</t>
    </r>
    <r>
      <rPr>
        <i/>
        <sz val="11"/>
        <color theme="1"/>
        <rFont val="Calibri"/>
        <family val="2"/>
        <scheme val="minor"/>
      </rPr>
      <t>Enumerator: please record exactly what the respondent says in English</t>
    </r>
  </si>
  <si>
    <t>____________</t>
  </si>
  <si>
    <t>AA3.2</t>
  </si>
  <si>
    <t xml:space="preserve">Enumerator: please choose the category of occupation closest to respondent's answer. </t>
  </si>
  <si>
    <t>1=Join/run family farming
2= Run her own business
3=Professional such as teacher/doctor/nursing/lawyer
4=Join armed forces
5=Government job
6=Private sector job
7=Do not want to work outside home
96=Other</t>
  </si>
  <si>
    <t>AA3.3</t>
  </si>
  <si>
    <t xml:space="preserve">Given your current situation do you expect you will be able to get that kind of job? </t>
  </si>
  <si>
    <t>1=yes
2=no
98 = don't know</t>
  </si>
  <si>
    <t>AA3.4</t>
  </si>
  <si>
    <t>Imagine you had no constraints and could study for as long as you liked, or
go back to school if you have already left. What level of formal education
would you like to complete?</t>
  </si>
  <si>
    <t>1 = None
2 = Primary school
3 = Junior secondary school                         
4 = Senior secondary school
5 = University - bachelor's degree
6 = University - master's degree
7 = University - doctor's degree
8 = Professional school
98 = Don't know
99 = Refuse to answer</t>
  </si>
  <si>
    <t>AA3.5</t>
  </si>
  <si>
    <t>Given your current situation do you expect you will reach that level of education?</t>
  </si>
  <si>
    <t>SKIP ENTIRE MODULE IF CH1b is earlier than December 2024</t>
  </si>
  <si>
    <t>Section 1</t>
  </si>
  <si>
    <t>School engagement and participation, schooling competence</t>
  </si>
  <si>
    <t>Name</t>
  </si>
  <si>
    <t>Question</t>
  </si>
  <si>
    <t>Response</t>
  </si>
  <si>
    <t>Skip</t>
  </si>
  <si>
    <t>For each of the following statement, please tell me how much you agree or disagree.</t>
  </si>
  <si>
    <t>ED1.1</t>
  </si>
  <si>
    <t xml:space="preserve">You regularly miss school days or classes </t>
  </si>
  <si>
    <t>1 = Strongly disagree
2 = Disagree
3 = Neither disagree nor agree
4 = Agree
5 = Strongly agree
99 = Refuse to answer</t>
  </si>
  <si>
    <t>ED1.2</t>
  </si>
  <si>
    <t xml:space="preserve">You are always attentive in class </t>
  </si>
  <si>
    <t>ED1.3</t>
  </si>
  <si>
    <t xml:space="preserve">You rarely complete the tasks that are assigned to you in class </t>
  </si>
  <si>
    <t>ED1.4</t>
  </si>
  <si>
    <t>It is difficult for you to complete your school work</t>
  </si>
  <si>
    <t>ED1.5</t>
  </si>
  <si>
    <t>You feel comfortable participating in class</t>
  </si>
  <si>
    <t>ED1.6</t>
  </si>
  <si>
    <t xml:space="preserve">You do not feel confident answering questions in class </t>
  </si>
  <si>
    <t>ED1.7</t>
  </si>
  <si>
    <t>It is difficult for you to pay attention in class</t>
  </si>
  <si>
    <t>ED1.8</t>
  </si>
  <si>
    <t>You always complete your school work</t>
  </si>
  <si>
    <t>ED1.9</t>
  </si>
  <si>
    <t>You believe you are capable of doing well in school</t>
  </si>
  <si>
    <t>School absenteism</t>
  </si>
  <si>
    <t>Num</t>
  </si>
  <si>
    <t>ED2.1</t>
  </si>
  <si>
    <t>It can be difficult to get to school every day, even when you are trying your hardest. In the last completed month, did you miss school even for one day?
[Enumerator: in this question, we are asking about days where the respondent did not go to school at all and missed the whole day]</t>
  </si>
  <si>
    <t>1. Yes 
2. No
98. Don't know
99. Refuse to answer</t>
  </si>
  <si>
    <t>skip to next section if No/DK/Refused</t>
  </si>
  <si>
    <t>ED2.2</t>
  </si>
  <si>
    <t>How many days did you miss school in the last completed month?</t>
  </si>
  <si>
    <t>Enter the number. Number must be between 1 and 30</t>
  </si>
  <si>
    <t xml:space="preserve">/__/__/    days
</t>
  </si>
  <si>
    <t>ED2.3</t>
  </si>
  <si>
    <r>
      <t xml:space="preserve">What were the reasons you missed school during the last completed month? Any other reason? 
</t>
    </r>
    <r>
      <rPr>
        <i/>
        <sz val="10"/>
        <rFont val="Calibri"/>
        <family val="2"/>
        <scheme val="minor"/>
      </rPr>
      <t>[Enumerator: DO NOT read the responses and select all responses that were mentioned]</t>
    </r>
  </si>
  <si>
    <t>1. Self sick/ill
2. Household member sick
3. Lateness to school
4. Could not afford transport cost
5. Needed to watch brothers/sisters
6. Market day
7. Needed to do chores at home
8. Needed to run errands for parents
9. Uniform dirty
10. Did not have school uniform/uniform torn
11. Problems with/afraid of other students
12. Problems with/afraid of teacher
13. Cannot understand lectures
14. Menstruation
15. Would rather do something else
16. Went to see/was with boyfriend
17. Bereavement/funeral
18. There was no food/water at home
19. Lack of facilities at school (toilet, water, etc.)
20. Travel
21. Inability to pay school fees
22. Fasting
96. OTHER (SPECIFY_____)
98. Don't know
99. Refuse to answer</t>
  </si>
  <si>
    <t>1. /__/__/
2. /__/__/
3. /__/__/
4. /__/__/
5. /__/__/
6. /__/__/
7. /__/__/
8. /__/__/
9. /__/__/
10. /__/__/
11. /__/__/
12. /__/__/
13. /__/__/
14. /__/__/
15. /__/__/
16. /__/__/
17. /__/__/
18. /__/__/
19. /__/__/
96. /__/__/
98. /__/__/
99. /__/__/</t>
  </si>
  <si>
    <t>check for double counting</t>
  </si>
  <si>
    <t>Class absenteism</t>
  </si>
  <si>
    <t>Updated options/ Notes</t>
  </si>
  <si>
    <t>Answer</t>
  </si>
  <si>
    <t>ED3.1</t>
  </si>
  <si>
    <r>
      <rPr>
        <sz val="10"/>
        <rFont val="Calibri"/>
        <family val="2"/>
        <scheme val="minor"/>
      </rPr>
      <t xml:space="preserve">When you go to school, it can be difficult to attend all classes of the day. In the last completed month, did you go to school and missed certain classes of the day? 
</t>
    </r>
    <r>
      <rPr>
        <i/>
        <sz val="10"/>
        <rFont val="Calibri"/>
        <family val="2"/>
        <scheme val="minor"/>
      </rPr>
      <t>[Enumerator: in this question, we are asking about days where the respondent did not go to school for some parts of the day only]</t>
    </r>
  </si>
  <si>
    <t>ED3.2</t>
  </si>
  <si>
    <r>
      <t xml:space="preserve">What were the reasons you missed some classes of the day during the last completed month? Any other reason? 
</t>
    </r>
    <r>
      <rPr>
        <i/>
        <sz val="10"/>
        <rFont val="Calibri"/>
        <family val="2"/>
        <scheme val="minor"/>
      </rPr>
      <t>[Enumerator: DO NOT read the responses and select all responses that were mentioned]</t>
    </r>
  </si>
  <si>
    <t>1. Self sick/ill
2. Household member sick
3. Long distance to school
4. Could not afford transport cost
5. Needed to watch brothers/sisters
6. Market day
7. Needed to do chores at home
8. Needed to run errands for parents
9. Uniform dirty
10. Did not have school uniform/uniform torn
11. Problems with/afraid of other students
12. Problems with/afraid of teacher
13. Cannot understand lectures
14. Menstruation
15. Would rather do something else
16. Went to see/was with boyfriend
17. Bereavement/funeral
18. There was no food/water at home
19. Lack of facilities at school (toilet, water, etc.)
20. Arrived late
21. Was sent on an errand by teacher
22. Received punishment/detention from teacher
23. Fasting
96. OTHER (SPECIFY_____)
98. Don't know
99. Refuse to answer</t>
  </si>
  <si>
    <t>KNOWLEDGE</t>
  </si>
  <si>
    <t>Knowledge on Reproductive Health</t>
  </si>
  <si>
    <t>KN1.1</t>
  </si>
  <si>
    <t xml:space="preserve">Have you heard of sexually transmitted infections? </t>
  </si>
  <si>
    <t>1 = Yes
2 = No
99 = refused to answer</t>
  </si>
  <si>
    <r>
      <rPr>
        <sz val="11"/>
        <color rgb="FF000000"/>
        <rFont val="Calibri"/>
        <family val="2"/>
      </rPr>
      <t xml:space="preserve">If </t>
    </r>
    <r>
      <rPr>
        <sz val="11"/>
        <color rgb="FF548235"/>
        <rFont val="Calibri"/>
        <family val="2"/>
      </rPr>
      <t>2 =</t>
    </r>
    <r>
      <rPr>
        <sz val="11"/>
        <color rgb="FF000000"/>
        <rFont val="Calibri"/>
        <family val="2"/>
      </rPr>
      <t xml:space="preserve"> No, skip to KN1.4.</t>
    </r>
  </si>
  <si>
    <t>KN1.2</t>
  </si>
  <si>
    <r>
      <t xml:space="preserve">TRUE OR FALSE </t>
    </r>
    <r>
      <rPr>
        <i/>
        <sz val="11"/>
        <color theme="1"/>
        <rFont val="Calibri"/>
        <family val="2"/>
        <scheme val="minor"/>
      </rPr>
      <t xml:space="preserve">- </t>
    </r>
    <r>
      <rPr>
        <sz val="11"/>
        <color theme="1"/>
        <rFont val="Calibri"/>
        <family val="2"/>
        <scheme val="minor"/>
      </rPr>
      <t>A person always knows if he/she has an STI.</t>
    </r>
  </si>
  <si>
    <t>1 = True
2 = False
98 = Don't know
99 = refused to answer</t>
  </si>
  <si>
    <t>KN1.3</t>
  </si>
  <si>
    <r>
      <t xml:space="preserve">TRUE OR FALSE </t>
    </r>
    <r>
      <rPr>
        <i/>
        <sz val="11"/>
        <color theme="1"/>
        <rFont val="Calibri"/>
        <family val="2"/>
        <scheme val="minor"/>
      </rPr>
      <t>- A person who has good hygiene and a good reputation can still give STI to someone else.</t>
    </r>
  </si>
  <si>
    <t>KN1.4</t>
  </si>
  <si>
    <t>Have you heard of HIV or AIDS?</t>
  </si>
  <si>
    <t>1 = Yes
2 = No</t>
  </si>
  <si>
    <r>
      <rPr>
        <sz val="11"/>
        <color rgb="FF000000"/>
        <rFont val="Calibri"/>
        <family val="2"/>
      </rPr>
      <t xml:space="preserve">If </t>
    </r>
    <r>
      <rPr>
        <sz val="11"/>
        <color rgb="FF548235"/>
        <rFont val="Calibri"/>
        <family val="2"/>
      </rPr>
      <t>2 =</t>
    </r>
    <r>
      <rPr>
        <sz val="11"/>
        <color rgb="FF000000"/>
        <rFont val="Calibri"/>
        <family val="2"/>
      </rPr>
      <t xml:space="preserve"> No, skip to section 1.6a</t>
    </r>
  </si>
  <si>
    <t>KN1.5</t>
  </si>
  <si>
    <t>TRUE OR FALSE - There is a cure for HIV and AIDS.</t>
  </si>
  <si>
    <t>1 = True
2 = False
98 = Don't know</t>
  </si>
  <si>
    <t>KN1.6</t>
  </si>
  <si>
    <t>TRUE OR FALSE - A person can get HIV through sharing of toothbrushes.</t>
  </si>
  <si>
    <t>KN1.6a</t>
  </si>
  <si>
    <t>TRUE OR FALSE: Condoms are an effective way of protecting against sexually transmitted infections.</t>
  </si>
  <si>
    <t>Knowledge on Menstruation &amp; Puberty</t>
  </si>
  <si>
    <t>Enumerator: Tell me how much you think the following statements are true for you? For each statement below, please tell us whether it is true or false.</t>
  </si>
  <si>
    <t>KN2.1</t>
  </si>
  <si>
    <t>Women stop menstruating as they grow very old.</t>
  </si>
  <si>
    <t>1 = TRUE
2 = False
98 = Don't Know</t>
  </si>
  <si>
    <t>KN2.2</t>
  </si>
  <si>
    <t>Pregnant women do not menstruate.</t>
  </si>
  <si>
    <t>KN2.3</t>
  </si>
  <si>
    <t>Menstrual blood comes from the stomach where the food is digested.</t>
  </si>
  <si>
    <t>KN2.4</t>
  </si>
  <si>
    <t>Your periods must come every 28 days.</t>
  </si>
  <si>
    <t>KN2.6</t>
  </si>
  <si>
    <t>Menstruation is a flow of blood that is normal and natural for girls of a certain age.</t>
  </si>
  <si>
    <t>Knowledge on Hygiene &amp; Nutrition</t>
  </si>
  <si>
    <t>KN3.1</t>
  </si>
  <si>
    <t>Which of the following is NOT considered healthy eating? Read out</t>
  </si>
  <si>
    <t>1 = Eat fruits and vegetables every day
2 = Avoid junk food and processed foods such as pastries (e.g. meatpie), fries (fried insects) and sugary snacks (guliswa, ridi, alewa, tuwon madara)
3 = Make "body building foods" such as meat , fish, beans, and peanuts the biggest part of every meal
4 = Drink at least 8 glasses of clean water each day 
98 = Don't know</t>
  </si>
  <si>
    <t>KN3.2</t>
  </si>
  <si>
    <t>The health condition anaemia is caused by the lack of which mineral? 
DO NOT READ RESPONSE OPTIONS.</t>
  </si>
  <si>
    <t>1 = iron
97 = other, specify_______
98 = Don't know</t>
  </si>
  <si>
    <t>KN3.3</t>
  </si>
  <si>
    <t xml:space="preserve">Which of the following is NOT a good way to prevent aneamia? </t>
  </si>
  <si>
    <t>1 = Use fortified foods like flour
2 = Deworming
3 = Eat a lot of fruits 
4 = Eat a wide variety of foods
98 = Don't know</t>
  </si>
  <si>
    <t>KN3.4</t>
  </si>
  <si>
    <t>When do you wash hands?
DO NOT READ RESPONSE OPTIONS. Check all options respondent mentions.</t>
  </si>
  <si>
    <t>1 = before meal
2 = after meal
3 = after defecation
4 = after cleaning the children feces
96 = others, specify__________-</t>
  </si>
  <si>
    <t>KN3.5</t>
  </si>
  <si>
    <t>What items do you use for hand washing? 
DO NOT READ RESPONSE OPTIONS.Check all options respondent mentions.</t>
  </si>
  <si>
    <t>1 = water only
2 = water with soap
3 = water with ashes
4 = sand and water
96 = other, specify_______</t>
  </si>
  <si>
    <t>Section 4</t>
  </si>
  <si>
    <t>Knowledge on Climate Change</t>
  </si>
  <si>
    <t>KN4.1</t>
  </si>
  <si>
    <t>Do you think climate change is happening</t>
  </si>
  <si>
    <t>1 = yes
2 = no
98 = Don't know</t>
  </si>
  <si>
    <t>KN4.2</t>
  </si>
  <si>
    <r>
      <t>Assuming</t>
    </r>
    <r>
      <rPr>
        <b/>
        <sz val="11"/>
        <rFont val="Calibri"/>
        <family val="2"/>
        <scheme val="minor"/>
      </rPr>
      <t xml:space="preserve"> climate change</t>
    </r>
    <r>
      <rPr>
        <sz val="11"/>
        <rFont val="Calibri"/>
        <family val="2"/>
        <scheme val="minor"/>
      </rPr>
      <t xml:space="preserve"> is happening, do you think it is…</t>
    </r>
  </si>
  <si>
    <t>1 = Caused mostly by human activities
2 = Caused by both human activities and natural changes
3 = Caused mostly by natural changes in the environment
4 = None of the above because climate change isn't happening
98 = Don't know</t>
  </si>
  <si>
    <t>KN4.3</t>
  </si>
  <si>
    <t>The "greenhouse effect" refers to:</t>
  </si>
  <si>
    <t>1 = Gases in the atmosphere that trap heat
2 = The Earth's protective ozone layer
3 = Pollution that causes acid rain
4 = How plants grow
98 = Don't know</t>
  </si>
  <si>
    <t>KN4.5</t>
  </si>
  <si>
    <t>TRUE OR FALSE - Climate and weather mean pretty much the same thing.</t>
  </si>
  <si>
    <t>Section 5</t>
  </si>
  <si>
    <t>Knowledge on school-related gender-based violence</t>
  </si>
  <si>
    <t>Enumerator: In your opinion, do you consider it an act of violence if…</t>
  </si>
  <si>
    <t>KN5.1</t>
  </si>
  <si>
    <t>A pupil beats a fellow pupil</t>
  </si>
  <si>
    <t>1 = yes
2 = no
98 = don't know</t>
  </si>
  <si>
    <t>KN5.2</t>
  </si>
  <si>
    <t xml:space="preserve">A teacher asks a pupil not to talk out of turn during class. </t>
  </si>
  <si>
    <t>KN5.3</t>
  </si>
  <si>
    <t>A teacher refers to a pupil as someone who is stupid</t>
  </si>
  <si>
    <t>KN5.4</t>
  </si>
  <si>
    <t>A teacher strikes a pupil with an object such as a cane, stick, or piece of chalk</t>
  </si>
  <si>
    <t>KN5.5</t>
  </si>
  <si>
    <t>Someone forces a pupil to touch their private parts</t>
  </si>
  <si>
    <t>KN5.6</t>
  </si>
  <si>
    <t>Someone offers to give a pupil gifts if the pupil did something sexual, like kissing or bad touching, in exchange</t>
  </si>
  <si>
    <t>KN5.7</t>
  </si>
  <si>
    <t>A pupil takes away another pupil's belongings.</t>
  </si>
  <si>
    <t>KN5.8</t>
  </si>
  <si>
    <t>A pupil tells a joke and other pupils laugh at the joke.</t>
  </si>
  <si>
    <t>KN5.9</t>
  </si>
  <si>
    <t>A male pupil tease a female pupil because her breasts have grown</t>
  </si>
  <si>
    <t>KN5.10</t>
  </si>
  <si>
    <t>A pupil says mean things about another pupil</t>
  </si>
  <si>
    <t>KN5.11</t>
  </si>
  <si>
    <t>A teacher pulls a pupil's ears</t>
  </si>
  <si>
    <t>KN5.12</t>
  </si>
  <si>
    <t>Someone shows a pupil or gives the pupil sexual pictures or sexual videos on a cell phone.</t>
  </si>
  <si>
    <t>KN5.13</t>
  </si>
  <si>
    <t>Where do you think that violence against adolescent girls typically happen?
Enumerator: DO NOT READ the responses; check all mentioned by respondent and choose all that apply)</t>
  </si>
  <si>
    <t>1 = At school, incl .boarding facility on campus
2 = Teacher's home
3 = On the way to or from school
4 = Home
5 = Boarding facility outside of school
6 = Community space outside of school (excluding boarding facility)
7 = Cyberspace
96 = Other, specify _______________
98 = Don't know
99 = Refuse to answer</t>
  </si>
  <si>
    <t>KN5.14</t>
  </si>
  <si>
    <t>From whom would you seek support if you experienced violence?
[Enumerator: DO NOT READ the response options; check all mentioned by respondent and choose all that apply]</t>
  </si>
  <si>
    <t>1 = Teacher
2 = School counselor
3 = Member of your own family
4 = Member of your friend's family
5 = Other classmates/friends
6 = Community/religious leader
7 = Police
8 = Health worker
9 = Keep it to myself
96 = Other, specify _______________
98 = Don't know
99 = Refuse to answer</t>
  </si>
  <si>
    <t>LITERACY</t>
  </si>
  <si>
    <t>Reading</t>
  </si>
  <si>
    <t>LT1.1</t>
  </si>
  <si>
    <r>
      <rPr>
        <i/>
        <sz val="12"/>
        <rFont val="Calibri"/>
        <family val="2"/>
        <scheme val="minor"/>
      </rPr>
      <t xml:space="preserve">Enumerator: now I would like you to read the following letters.
SHOW LETTERS TO RESPONDENT
</t>
    </r>
    <r>
      <rPr>
        <sz val="12"/>
        <rFont val="Calibri"/>
        <family val="2"/>
        <scheme val="minor"/>
      </rPr>
      <t xml:space="preserve">
Letter sequence option on the screen (show only one randomly selected sequence): 
A. q   t   m   r   u
B. j    b   z    t   q</t>
    </r>
  </si>
  <si>
    <t>_______Enter number of  letters correctly read
Entered number must be between 0 and 5.</t>
  </si>
  <si>
    <t>LT1.2</t>
  </si>
  <si>
    <r>
      <rPr>
        <i/>
        <sz val="12"/>
        <rFont val="Calibri"/>
        <family val="2"/>
        <scheme val="minor"/>
      </rPr>
      <t xml:space="preserve">Enumerator: now I would like you to read the following words.
SHOW WORDS TO RESPONDENT
</t>
    </r>
    <r>
      <rPr>
        <sz val="12"/>
        <rFont val="Calibri"/>
        <family val="2"/>
        <scheme val="minor"/>
      </rPr>
      <t xml:space="preserve">
Word sequence option on the screen (show only one randomly selected sequence): 
A. food   toe   hair   milk   plate
B. stove   line   bed    star  yam </t>
    </r>
  </si>
  <si>
    <t>_______Enter number of  words correctly read
Entered number must be between 0 and 5.</t>
  </si>
  <si>
    <t>LT1.3</t>
  </si>
  <si>
    <r>
      <rPr>
        <i/>
        <sz val="12"/>
        <rFont val="Calibri"/>
        <family val="2"/>
        <scheme val="minor"/>
      </rPr>
      <t xml:space="preserve">Enumerator: now I would like you to read this sentence to me
SHOW SENTENCE TO RESPONDENT
If respondent cannot read whole sentence. PROBE: Can you read any part of the sentence to me? 
</t>
    </r>
    <r>
      <rPr>
        <sz val="12"/>
        <rFont val="Calibri"/>
        <family val="2"/>
        <scheme val="minor"/>
      </rPr>
      <t xml:space="preserve">
Sentence option on the screen (show only one randomly selected sentence): 
A. The child is reading a book.
B. The rains came late this year.
C. Parents must care for their children.
D. Farming is hard work.</t>
    </r>
  </si>
  <si>
    <t>1 = Cannot read at all
2 = Able to read only part of the sentence
3 = Able to read whole sentence
4 = Blind/visually impaired</t>
  </si>
  <si>
    <t>Enumerator: Please adminster this on paper and provide the respondent a pen/pencil. Read the following instructions "Read each question carefully and answer the best you can. You may mark your final answer in the provided answer box. Each question has only correct answer. You can use the extra space to do any calculations. You have 10 minutes to complete this.</t>
  </si>
  <si>
    <t>LT2.1</t>
  </si>
  <si>
    <t>_______</t>
  </si>
  <si>
    <t>LT2.2</t>
  </si>
  <si>
    <t>LT2.3</t>
  </si>
  <si>
    <t>LT2.4</t>
  </si>
  <si>
    <t>LT2.5</t>
  </si>
  <si>
    <t>LT2.6</t>
  </si>
  <si>
    <t>LT2.7</t>
  </si>
  <si>
    <t>DIGITAL LITERACY</t>
  </si>
  <si>
    <t>Ensure questions match up exactly as the baseline had some typos</t>
  </si>
  <si>
    <t>Digital Skills &amp; Knowledge</t>
  </si>
  <si>
    <t>Digital skills</t>
  </si>
  <si>
    <t>Enumerator: Please indicate how true the following statements are of you when thinking about how you use the internet and technologies such as mobile phones or computers. Reply thinking about how true this would be of you if you had to do it now, on your own. If you do not understand what the question is asking, tick the box “I do not understand what you mean by this”. </t>
  </si>
  <si>
    <t xml:space="preserve">Response options </t>
  </si>
  <si>
    <t>DG1.1</t>
  </si>
  <si>
    <t>I know how to adjust privacy settings on mobile devices.</t>
  </si>
  <si>
    <t>1 = Not at all true of me                                                                                                    2 = Not very true of me                                                                                            3 = Neither true nor untrue of me                                                                           4 = Mostly true of me                                                                                                     5 = Very true of me                                                                                                           66 = I do not understand what you mean by this                                                           99 = Refused</t>
  </si>
  <si>
    <t>DG1.2</t>
  </si>
  <si>
    <t>I know how to turn off the location settings on mobile devices </t>
  </si>
  <si>
    <t>DG1.3</t>
  </si>
  <si>
    <t>I know how to protect a device (e.g. with a PIN, a screen pattern, a finger print, facial recognition)</t>
  </si>
  <si>
    <t>DG1.4</t>
  </si>
  <si>
    <t>I know how to store photos, documents or other files in the cloud (e.g. Google Drive, iCloud) </t>
  </si>
  <si>
    <t>DG1.5</t>
  </si>
  <si>
    <t>I know how to use private browsing </t>
  </si>
  <si>
    <t>DG1.6</t>
  </si>
  <si>
    <t>I know how to block unwanted pop-up messages or ads </t>
  </si>
  <si>
    <t>DG1.7</t>
  </si>
  <si>
    <r>
      <t xml:space="preserve">I know how to use programming language (e.g. XML, Python, </t>
    </r>
    <r>
      <rPr>
        <sz val="11"/>
        <color theme="1"/>
        <rFont val="Calibri"/>
        <family val="2"/>
      </rPr>
      <t>JavaScript</t>
    </r>
    <r>
      <rPr>
        <sz val="11"/>
        <color rgb="FF000000"/>
        <rFont val="Calibri"/>
        <family val="2"/>
      </rPr>
      <t>)</t>
    </r>
  </si>
  <si>
    <t>DG1.8</t>
  </si>
  <si>
    <t>I know how to choose the best keywords for online searches </t>
  </si>
  <si>
    <t>DG1.9</t>
  </si>
  <si>
    <t>I know how to find a website I have visited before </t>
  </si>
  <si>
    <t>DG1.10</t>
  </si>
  <si>
    <t>I know how to find information on a website</t>
  </si>
  <si>
    <t>DG1.11</t>
  </si>
  <si>
    <t>I know how to use advanced search functions in search engines </t>
  </si>
  <si>
    <t>DG1.12</t>
  </si>
  <si>
    <t>I know how to check if the information I find online is true </t>
  </si>
  <si>
    <t>DG1.13</t>
  </si>
  <si>
    <t>I know how to figure out if a website can be trusted </t>
  </si>
  <si>
    <t>DG1.14</t>
  </si>
  <si>
    <t>Depending on the situation, I know which medium or tool to use to communicate with someone (e.g. make a call, send a WhatsApp message, send an email) </t>
  </si>
  <si>
    <t>DG1.15</t>
  </si>
  <si>
    <t>I know when I should mute myself or disable video in online interactions </t>
  </si>
  <si>
    <t>DG1.16</t>
  </si>
  <si>
    <t>I know which images and information of me it is OK to share online </t>
  </si>
  <si>
    <t>DG1.17</t>
  </si>
  <si>
    <t>I know when it is appropriate and when it is not appropriate to use emoticons (e.g. smileys, emojis), text speak (e.g. LOL, OMG) and capital letters </t>
  </si>
  <si>
    <t>DG1.18</t>
  </si>
  <si>
    <t>I know how to report negative content relating to me or a group to which I belong </t>
  </si>
  <si>
    <t>DG1.19</t>
  </si>
  <si>
    <t>I know how to recognise when someone is being bullied online </t>
  </si>
  <si>
    <t>DG1.20</t>
  </si>
  <si>
    <t>I know how to create something that combines different digital media (e.g. photos, music, videos, GIFs) </t>
  </si>
  <si>
    <t>DG1.21</t>
  </si>
  <si>
    <t>I know how to edit existing digital images, music and videos </t>
  </si>
  <si>
    <t>DG1.22</t>
  </si>
  <si>
    <t>I know how to ensure that many people will see what I put online </t>
  </si>
  <si>
    <t>DG1.23</t>
  </si>
  <si>
    <t>I know how to change the things I put online depending on how other people react to it </t>
  </si>
  <si>
    <t>DG1.24</t>
  </si>
  <si>
    <t>I know how to distinguish sponsored and non-sponsored content online (e.g. in a video, in a social media post) </t>
  </si>
  <si>
    <t>DG1.25</t>
  </si>
  <si>
    <t>I know how to reference and use content covered by copyright </t>
  </si>
  <si>
    <t>DG1.26</t>
  </si>
  <si>
    <t>Enumerator: To what extent are the following statements about technologies such as the internet and mobile phones true or not true?</t>
  </si>
  <si>
    <t>DG1.27</t>
  </si>
  <si>
    <t>The first search result is always the best information source </t>
  </si>
  <si>
    <t>1= Definitely not true
2= Definitely true
3= I’m not sure/ I do not know
99=Refused</t>
  </si>
  <si>
    <t>DG1.28</t>
  </si>
  <si>
    <t>Everyone gets the same information when they search for things online </t>
  </si>
  <si>
    <t>DG1.29</t>
  </si>
  <si>
    <t>The first post I see on social media is the last thing that was posted by one of my contacts </t>
  </si>
  <si>
    <t>DG1.30</t>
  </si>
  <si>
    <t>Whether I like or share a post can have a negative impact on others </t>
  </si>
  <si>
    <t>DG1.31</t>
  </si>
  <si>
    <t>Using hashtags increases the visibility of a post </t>
  </si>
  <si>
    <t>DG1.32</t>
  </si>
  <si>
    <t>Companies pay ordinary people to use their products in videos and content they create </t>
  </si>
  <si>
    <t xml:space="preserve">Knowledge of Productivity Programs </t>
  </si>
  <si>
    <t>Please indicate how true the following statements are of you when thinking about how you use productivity programs. Reply thinking about how true this would be of you if you had to do it now, on your own. If you do not understand what the question is asking, tick the box “I do not understand what you mean by this”. </t>
  </si>
  <si>
    <t>DL2.1</t>
  </si>
  <si>
    <t>I know how to create a file in a word processing program (eg. Microsoft Word)</t>
  </si>
  <si>
    <t>DL2.2</t>
  </si>
  <si>
    <t>I know how to edit text in a word processing program (eg. Microsoft Word)</t>
  </si>
  <si>
    <t>DL2.3</t>
  </si>
  <si>
    <t>I know how to format text in a word processing program (eg. Microsoft Word)</t>
  </si>
  <si>
    <t>DL2.4</t>
  </si>
  <si>
    <t>I know how to work with tables and figures in a word processing program (eg. Microsoft Word)</t>
  </si>
  <si>
    <t>DL2.5</t>
  </si>
  <si>
    <t>I know how to work with language tools in a word processing program (eg. Microsoft Word)</t>
  </si>
  <si>
    <t>DL2.6</t>
  </si>
  <si>
    <t>I know how to create a spreadsheet (eg. Microsoft Excel)</t>
  </si>
  <si>
    <t>DL2.7</t>
  </si>
  <si>
    <t>I know how to insert data into a spreadsheet (eg. Microsoft Excel)</t>
  </si>
  <si>
    <t>DL2.8</t>
  </si>
  <si>
    <t>I know how to compute mathematical tasks in a spreadsheet (eg. Microsoft Excel)</t>
  </si>
  <si>
    <t>DL2.9</t>
  </si>
  <si>
    <t>I know how to insert charts into a spreadsheet (eg. Microsoft Excel)</t>
  </si>
  <si>
    <t>DL2.10</t>
  </si>
  <si>
    <t xml:space="preserve">I know how to create a Powerpoint presentation </t>
  </si>
  <si>
    <t>DL2.11</t>
  </si>
  <si>
    <t>I know how to add graphics and multimedia into a presentation</t>
  </si>
  <si>
    <t>DL2.12</t>
  </si>
  <si>
    <t>I know how to create a database (eg. Microsoft Access)</t>
  </si>
  <si>
    <t>DL2.13</t>
  </si>
  <si>
    <t>I know how to work with records in a database (eg. Microsoft Access)</t>
  </si>
  <si>
    <t>DL2.14</t>
  </si>
  <si>
    <t>I know how to produce a report from a database (eg. Microsoft Access)</t>
  </si>
  <si>
    <t>Financial literacy &amp; Access in Digital Age</t>
  </si>
  <si>
    <t>Please respond "yes" or "no" to the following statements</t>
  </si>
  <si>
    <t>DL3.1</t>
  </si>
  <si>
    <t>I can access and use the Internet </t>
  </si>
  <si>
    <t>1= Yes                                                                                                     0= No</t>
  </si>
  <si>
    <t>DL3.2</t>
  </si>
  <si>
    <t>I own a mobile phone </t>
  </si>
  <si>
    <t>DL3.3</t>
  </si>
  <si>
    <t>I own a smartphone </t>
  </si>
  <si>
    <t>DL3.4</t>
  </si>
  <si>
    <t>I own a computer </t>
  </si>
  <si>
    <t>DL3.5</t>
  </si>
  <si>
    <t>I own a tablet computer </t>
  </si>
  <si>
    <t>DL3.6</t>
  </si>
  <si>
    <t>I can conduct online searches </t>
  </si>
  <si>
    <t>DL3.7</t>
  </si>
  <si>
    <t>I conduct mobile device searches </t>
  </si>
  <si>
    <t>DL3.8</t>
  </si>
  <si>
    <t>I own a mobile money account</t>
  </si>
  <si>
    <t>DL3.9</t>
  </si>
  <si>
    <t>I can send or receive calls </t>
  </si>
  <si>
    <t>DL3.10</t>
  </si>
  <si>
    <t>I can send or receive emails.</t>
  </si>
  <si>
    <t>DL3.11</t>
  </si>
  <si>
    <t>I can send or receive text messages </t>
  </si>
  <si>
    <t>DL3.12</t>
  </si>
  <si>
    <t>I can send or receive photos.</t>
  </si>
  <si>
    <t>DL3.13</t>
  </si>
  <si>
    <t>I can browse the internet on mobile phones</t>
  </si>
  <si>
    <t>DL3.14</t>
  </si>
  <si>
    <t>I can download a software app </t>
  </si>
  <si>
    <t>DL3.15</t>
  </si>
  <si>
    <t>I can participate in video calls or video chat </t>
  </si>
  <si>
    <t>DL3.16</t>
  </si>
  <si>
    <t>I can listen to music </t>
  </si>
  <si>
    <t>DL3.17</t>
  </si>
  <si>
    <t>I can download music, videos, or games </t>
  </si>
  <si>
    <t>DL3.18</t>
  </si>
  <si>
    <t>I can record videos</t>
  </si>
  <si>
    <t>DL3.19</t>
  </si>
  <si>
    <t>I can get directions, recommendations, and so forth. </t>
  </si>
  <si>
    <t>DL3.20</t>
  </si>
  <si>
    <t>I can make financial transactions </t>
  </si>
  <si>
    <t>DL3.21</t>
  </si>
  <si>
    <t>I can shop online </t>
  </si>
  <si>
    <t>DL3.22</t>
  </si>
  <si>
    <t>I can purchase goods and services using mobile device </t>
  </si>
  <si>
    <t>DL3.23</t>
  </si>
  <si>
    <t>I can use online banking </t>
  </si>
  <si>
    <t>DL3.24</t>
  </si>
  <si>
    <t>I can use mobile banking </t>
  </si>
  <si>
    <t>DL3.25</t>
  </si>
  <si>
    <t>I can open a Digital Financial Services menu </t>
  </si>
  <si>
    <t>DL3.26</t>
  </si>
  <si>
    <t>I can find a particular Digital Financial Services menu option </t>
  </si>
  <si>
    <t>DL3.27</t>
  </si>
  <si>
    <t>I can initiate digital financial transaction </t>
  </si>
  <si>
    <t>DL3.28</t>
  </si>
  <si>
    <t>I can complete a digital financial transaction </t>
  </si>
  <si>
    <t>DL3.29</t>
  </si>
  <si>
    <t>I can correct a financial error using digital device </t>
  </si>
  <si>
    <t>DL3.30</t>
  </si>
  <si>
    <t>I can reverse or cancel a transaction using digital device </t>
  </si>
  <si>
    <t>ATTITUDES</t>
  </si>
  <si>
    <t>Gender Attitudes and Beliefs</t>
  </si>
  <si>
    <t>AT1.1</t>
  </si>
  <si>
    <t>Only men should work for pay</t>
  </si>
  <si>
    <t xml:space="preserve">1 = Strongly Disagree 
2 = Disagree 
3 = Neither agree or disagree
4 = Agree 
5 = Strongly Agree 
</t>
  </si>
  <si>
    <t>AT1.2</t>
  </si>
  <si>
    <t>Girls are as smart as boys.</t>
  </si>
  <si>
    <t>AT1.4</t>
  </si>
  <si>
    <t xml:space="preserve">A mother should tolerate violence from the father in order to keep the family together. </t>
  </si>
  <si>
    <t>AT1.5</t>
  </si>
  <si>
    <t>More encouragement in a family should be given to sons than daughters to go to university.</t>
  </si>
  <si>
    <t>AT1.6</t>
  </si>
  <si>
    <t>It is all right for a girl to want to play sports like football.</t>
  </si>
  <si>
    <t>AT1.7</t>
  </si>
  <si>
    <t>It is more important for boys than girls to perform well in school.</t>
  </si>
  <si>
    <t>AT1.8</t>
  </si>
  <si>
    <t>It is acceptable for a woman to disagree with her husband.</t>
  </si>
  <si>
    <t>AT1.9</t>
  </si>
  <si>
    <t>Boys are better leaders than girls.</t>
  </si>
  <si>
    <t>AT1.10</t>
  </si>
  <si>
    <t>If the father and mother both work, fathers should share in cooking and cleaning.</t>
  </si>
  <si>
    <t>AT1.11</t>
  </si>
  <si>
    <t xml:space="preserve">It is okay for girls to be married off before their 18th birthday. 
</t>
  </si>
  <si>
    <t>AT1.12</t>
  </si>
  <si>
    <t>A husband is justified in hitting or beating his wife if she goes out without telling him.</t>
  </si>
  <si>
    <t>AT1.13</t>
  </si>
  <si>
    <t>A husband is justified in hitting or beating his wife if she neglects the children.</t>
  </si>
  <si>
    <t>AT1.14</t>
  </si>
  <si>
    <t>A husband is justified in hitting or beating his wife if she argues with him.</t>
  </si>
  <si>
    <t>AT1.15</t>
  </si>
  <si>
    <t>A husband is justified in hitting or beating his wife if she refuses to have sex with him.</t>
  </si>
  <si>
    <t>AT1.16</t>
  </si>
  <si>
    <t>A husband is justified in hitting or beating his wife if she burns food.</t>
  </si>
  <si>
    <t>AT1.17</t>
  </si>
  <si>
    <t xml:space="preserve">Women should pursue job opportunities in male-dominated sectors such as construction </t>
  </si>
  <si>
    <t>we have a few options here. Maybe we should only use the full reading comprehension test at EL? At BL, either not measuring literacy or use the most simple measure (i.e., ask respondent to read a sentence)</t>
  </si>
  <si>
    <t>Option 1</t>
  </si>
  <si>
    <t>Self-administered reading test</t>
  </si>
  <si>
    <t>Young Lives Reading Comprehension questions</t>
  </si>
  <si>
    <t>This can be implemented as a paper test; probably just at EL</t>
  </si>
  <si>
    <t>https://www.younglives.org.uk/sites/default/files/migrated/ET_YC_reading%20comprehension_R5.pdf</t>
  </si>
  <si>
    <t>Option 2</t>
  </si>
  <si>
    <t>Enumerator-guided reading test</t>
  </si>
  <si>
    <t>SECTION EC: ASSESSMENT OF READING AND MATHEMATICS</t>
  </si>
  <si>
    <t>THIS IS FROM QNN ADOLESCENT; TO BE UPDATED</t>
  </si>
  <si>
    <t>Instructions :</t>
  </si>
  <si>
    <t>This section contains two tests: a reading test and a math test. Enter the highest level reached by the adolescent. Reminder: only girls who were able to read the story should be subjected to the comprehension question.</t>
  </si>
  <si>
    <t>1. Reading test</t>
  </si>
  <si>
    <t>Start here</t>
  </si>
  <si>
    <t>Ben has a pair of shoes. She is</t>
  </si>
  <si>
    <t>Ali and Sara have a small dog. The dog's name is Puppy.</t>
  </si>
  <si>
    <t>p</t>
  </si>
  <si>
    <t>j</t>
  </si>
  <si>
    <t>food</t>
  </si>
  <si>
    <t>stove</t>
  </si>
  <si>
    <t>black in color. One of the shoes is</t>
  </si>
  <si>
    <t>The dog likes to eat bones. Yesterday Ali brought the dog a big bone.</t>
  </si>
  <si>
    <t>hole. Mom will fix it.</t>
  </si>
  <si>
    <t>Puppy wanted to hide and eat the bone. He didn't stop thinking. He</t>
  </si>
  <si>
    <t>t</t>
  </si>
  <si>
    <t>b</t>
  </si>
  <si>
    <t>toe</t>
  </si>
  <si>
    <t>line</t>
  </si>
  <si>
    <t>came into the house.</t>
  </si>
  <si>
    <t>In the house there was a mirror. Puppy saw another cub</t>
  </si>
  <si>
    <t>m</t>
  </si>
  <si>
    <t>z</t>
  </si>
  <si>
    <t>hair</t>
  </si>
  <si>
    <t>bed</t>
  </si>
  <si>
    <t>dog with a bone. He wanted to take this bone from the other dog. He ran</t>
  </si>
  <si>
    <t>to take the bone. Puppy banged his muzzle against the mirror. He felt</t>
  </si>
  <si>
    <t>r</t>
  </si>
  <si>
    <t>at</t>
  </si>
  <si>
    <t>milk</t>
  </si>
  <si>
    <t>star</t>
  </si>
  <si>
    <t>This is my aunt Roukia. She lives at</t>
  </si>
  <si>
    <t>a lot of pain. Sara laughed at the stupid dog.</t>
  </si>
  <si>
    <t>Bouake. She has two grown children. They are</t>
  </si>
  <si>
    <t>u</t>
  </si>
  <si>
    <t>q</t>
  </si>
  <si>
    <t>plate</t>
  </si>
  <si>
    <t>yam</t>
  </si>
  <si>
    <t>my cousins.</t>
  </si>
  <si>
    <t>Q1. What is the name of the little dog?</t>
  </si>
  <si>
    <t>·</t>
  </si>
  <si>
    <t>Start here for all teenage girls.</t>
  </si>
  <si>
    <t>Give the story only to adolescent girls who have read the paragraph correctly.</t>
  </si>
  <si>
    <t>Give this to the teenager who cannot read the words.</t>
  </si>
  <si>
    <t>Give this to the teenager who cannot read the paragraph.</t>
  </si>
  <si>
    <t>Let the teenager choose any of the two paragraphs and read.</t>
  </si>
  <si>
    <t>the teenager should read one of the two sets of 5 letters.</t>
  </si>
  <si>
    <t>the adolescent should read one of the two sets of 5 words.</t>
  </si>
  <si>
    <t>If the teenager reads the paragraph, take her to the NAME.</t>
  </si>
  <si>
    <t>At least 4 letters should be read correctly.</t>
  </si>
  <si>
    <t>At least 4 words should be read correctly.</t>
  </si>
  <si>
    <t>If the teen cannot read the paragraph, take her to WORDS.</t>
  </si>
  <si>
    <t>If the adolescent cannot read this, mark him / her on the NOTHING level.</t>
  </si>
  <si>
    <t>If the teenager can't read this, take her to LETTERS.</t>
  </si>
  <si>
    <t>ecid1</t>
  </si>
  <si>
    <t>ec01</t>
  </si>
  <si>
    <t>QUESTION CODES:</t>
  </si>
  <si>
    <t>Order number of the child in the household
(Completed by hhid)</t>
  </si>
  <si>
    <t>Name and first names of the child</t>
  </si>
  <si>
    <t>Highest level reached
(CF. CODES)</t>
  </si>
  <si>
    <t>(Only for those who have read the story)</t>
  </si>
  <si>
    <t>Nothing ……………………………………………………………………</t>
  </si>
  <si>
    <t>Correct ……………………………………………………………………</t>
  </si>
  <si>
    <t>Answer to question Q1.
(CF. CODES)</t>
  </si>
  <si>
    <t>Letter ……………………………………………………………………</t>
  </si>
  <si>
    <t>Incorrect ……………………………………………………………………</t>
  </si>
  <si>
    <t>Word ……………………………………………………………………</t>
  </si>
  <si>
    <t>Paragraph ……………………………………………………………………</t>
  </si>
  <si>
    <t>Story ……………………………………………………………………</t>
  </si>
  <si>
    <t>SOCIAL-EMOTIONAL SKILLS</t>
  </si>
  <si>
    <t>Note: Include visual aids for all</t>
  </si>
  <si>
    <t>Self-Esteem</t>
  </si>
  <si>
    <t>SE1.1</t>
  </si>
  <si>
    <t>On the whole, I am satisfied with myself.</t>
  </si>
  <si>
    <t xml:space="preserve"> 
1. Strongly agree
2. Agree
3. Disagree
4. Strongly disagree
</t>
  </si>
  <si>
    <t>SE1.2</t>
  </si>
  <si>
    <t>At times I think I am no good at all.</t>
  </si>
  <si>
    <t>SE1.3</t>
  </si>
  <si>
    <t>I feel that I have a number of good qualities.</t>
  </si>
  <si>
    <t>SE1.4</t>
  </si>
  <si>
    <t xml:space="preserve">I am able to do things as well as most other people. </t>
  </si>
  <si>
    <t>SE1.5</t>
  </si>
  <si>
    <t xml:space="preserve">I feel I do not have much to be proud of. </t>
  </si>
  <si>
    <t>SE1.6</t>
  </si>
  <si>
    <t xml:space="preserve">I certainly feel useless at times. </t>
  </si>
  <si>
    <t>SE1.7</t>
  </si>
  <si>
    <t xml:space="preserve">I feel that I'm a person of worth, at least on an equal plane with others. </t>
  </si>
  <si>
    <t>SE1.8</t>
  </si>
  <si>
    <t xml:space="preserve">I wish I could have more respect for myself. </t>
  </si>
  <si>
    <t>SE1.9</t>
  </si>
  <si>
    <t>All in all, I am inclined to feel that I am a failure.</t>
  </si>
  <si>
    <t>SE1.10</t>
  </si>
  <si>
    <t xml:space="preserve">I take a positive attitude toward myself. </t>
  </si>
  <si>
    <t>Generalized Self-Efficacy</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</si>
  <si>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 xml:space="preserve">I am going to read some statements that people often say about their life or about themselves. Please tell me if it is not at all true, hardly true, moderately true, or exactly true for you. </t>
    </r>
  </si>
  <si>
    <t>SE2.1</t>
  </si>
  <si>
    <t>I can always manage to solve difficult problems if I try hard enough</t>
  </si>
  <si>
    <t>1 = not at all true
2 = hardly true
3 = moderately true
4 = exactly true</t>
  </si>
  <si>
    <t>SE2.2</t>
  </si>
  <si>
    <t>If someone opposes me, I can find the means and ways to get what I want.</t>
  </si>
  <si>
    <t>SE2.3</t>
  </si>
  <si>
    <t>It is easy for me to stick to my aims and accomplish my goals.</t>
  </si>
  <si>
    <t>SE2.4</t>
  </si>
  <si>
    <t xml:space="preserve"> I am confident that I could deal efficiently with unexpected events.</t>
  </si>
  <si>
    <t>SE2.5</t>
  </si>
  <si>
    <t>Thanks to my resourcefulness, I know how to handle unforeseen situations.</t>
  </si>
  <si>
    <t>SE2.6</t>
  </si>
  <si>
    <t xml:space="preserve"> I can solve most problems if I invest the necessary effort.</t>
  </si>
  <si>
    <t>SE2.7</t>
  </si>
  <si>
    <t>I can remain calm when facing difficulties because I can rely on my coping abilities.</t>
  </si>
  <si>
    <t>SE2.8</t>
  </si>
  <si>
    <t>When I am confronted with a problem, I can usually find several solutions.</t>
  </si>
  <si>
    <t>SE2.9</t>
  </si>
  <si>
    <t>If I am in trouble, I can usually think of a solution</t>
  </si>
  <si>
    <t>SE2.10</t>
  </si>
  <si>
    <t>I can usually handle whatever comes my way.</t>
  </si>
  <si>
    <t>Personal Initiative</t>
  </si>
  <si>
    <t>SE3.1</t>
  </si>
  <si>
    <t>I actively tackle problems. </t>
  </si>
  <si>
    <t xml:space="preserve">
1. Strongly agree
2. Agree
3. Neither agree or disagree
4. Disagree
5. Strongly disagree
</t>
  </si>
  <si>
    <t>SE3.2</t>
  </si>
  <si>
    <t>Whenever something goes wrong, I search for a solution immediately.  </t>
  </si>
  <si>
    <t>SE3.3</t>
  </si>
  <si>
    <t>Whenever there is a chance to get actively involved, I take it. </t>
  </si>
  <si>
    <t>SE3.4</t>
  </si>
  <si>
    <t>I take action immediately even when others don’t. </t>
  </si>
  <si>
    <t>SE3.5</t>
  </si>
  <si>
    <t>I am quick to take advantage of opportunities to reach my goals. </t>
  </si>
  <si>
    <t>SE3.6</t>
  </si>
  <si>
    <t>I am particularly good at making my ideas a reality.</t>
  </si>
  <si>
    <t>SE3.7</t>
  </si>
  <si>
    <t>I seek opportunities to learn more.</t>
  </si>
  <si>
    <t>SE3.8</t>
  </si>
  <si>
    <t>I am constantly trying to improve myself by learning new skills.</t>
  </si>
  <si>
    <t>SE3.9</t>
  </si>
  <si>
    <t>I look for opportunities to improve myself personally and professionally.</t>
  </si>
  <si>
    <t>SE3.10</t>
  </si>
  <si>
    <t xml:space="preserve">If I get feedback on ways I can improve, I immediately try to do better. </t>
  </si>
  <si>
    <t>SE3.11</t>
  </si>
  <si>
    <t>I watch people who are successful at work and try to adopt their approaches.</t>
  </si>
  <si>
    <t>Negotiation Skills</t>
  </si>
  <si>
    <r>
      <rPr>
        <b/>
        <sz val="11"/>
        <color rgb="FF000000"/>
        <rFont val="Calibri"/>
        <family val="2"/>
      </rPr>
      <t>Enumerator</t>
    </r>
    <r>
      <rPr>
        <sz val="11"/>
        <color rgb="FF000000"/>
        <rFont val="Calibri"/>
        <family val="2"/>
      </rPr>
      <t xml:space="preserve">: </t>
    </r>
    <r>
      <rPr>
        <i/>
        <sz val="11"/>
        <color rgb="FF000000"/>
        <rFont val="Calibri"/>
        <family val="2"/>
      </rPr>
      <t>I will read a couple of statements, tell me to what extent you agree or disagree with the statement</t>
    </r>
  </si>
  <si>
    <t>SE4.1</t>
  </si>
  <si>
    <t>When I disagree with someone, I try to manage my anger so I do not make the situation worse.</t>
  </si>
  <si>
    <t>SE4.2</t>
  </si>
  <si>
    <t>When I disagree with someone, I am able to give up some things I want to solve our disagreement.</t>
  </si>
  <si>
    <t>SE4.3</t>
  </si>
  <si>
    <t>Even when I disagree with someone, I still listen to them share their thoughts and views</t>
  </si>
  <si>
    <t>SE4.4</t>
  </si>
  <si>
    <t>When I disagree with someone, I think about the long-term consequence of my actions on the relationship before I do anything.</t>
  </si>
  <si>
    <t>SE4.5</t>
  </si>
  <si>
    <t>When I disagree with someone, I can come up with as many possible solutions to solve our problems.</t>
  </si>
  <si>
    <t>SE4.6</t>
  </si>
  <si>
    <t>When I disagree with someone, I can find solutions to the problem that help both me and the other person.</t>
  </si>
  <si>
    <t>SE4.7</t>
  </si>
  <si>
    <t>When I am in a disagreement with someone, I problem-solve to ensure we have a resolution that satisfies everyone.</t>
  </si>
  <si>
    <t>SE4.8</t>
  </si>
  <si>
    <t>When I am in a disagreement with someone, I can find solutions that improve the relationship for the future.</t>
  </si>
  <si>
    <t>Decision-Making</t>
  </si>
  <si>
    <t>SE5.1</t>
  </si>
  <si>
    <t>If I am in trouble, I can usually think of a solution.   </t>
  </si>
  <si>
    <t>SE5.2</t>
  </si>
  <si>
    <t>I solve most problems if I put in the necessary effort.  </t>
  </si>
  <si>
    <t>SE5.3</t>
  </si>
  <si>
    <t>I can always solve difficult problems if I try hard enough.  </t>
  </si>
  <si>
    <t>SE5.4</t>
  </si>
  <si>
    <t>I plan tasks carefully</t>
  </si>
  <si>
    <t>SE5.5</t>
  </si>
  <si>
    <t xml:space="preserve">When making a decision, I analyze my options and their consequences before I act. </t>
  </si>
  <si>
    <t>SE5.6</t>
  </si>
  <si>
    <t xml:space="preserve">When making a decision, I look for as much information as I can before I decide what to do. </t>
  </si>
  <si>
    <t>SE5.7</t>
  </si>
  <si>
    <t>I compare all my options before making a decision.</t>
  </si>
  <si>
    <t>SE5.8</t>
  </si>
  <si>
    <t>When I have a problem,  I can find several ways to solve it.</t>
  </si>
  <si>
    <t>SE5.9</t>
  </si>
  <si>
    <t>If someone needs input on a problem, I can come up with many suggestions</t>
  </si>
  <si>
    <t>SE5.10</t>
  </si>
  <si>
    <t xml:space="preserve">If my first solution does not work, I can come up with another way to solve my problem. </t>
  </si>
  <si>
    <t>SE5.11</t>
  </si>
  <si>
    <t>I can find creative solutions to unplanned problems.</t>
  </si>
  <si>
    <t>SE5.12</t>
  </si>
  <si>
    <t>I come up with solutions that are unique.</t>
  </si>
  <si>
    <t>SE5.13</t>
  </si>
  <si>
    <t xml:space="preserve">I develop new solutions to problems that surprise other people.  </t>
  </si>
  <si>
    <t>Section 6</t>
  </si>
  <si>
    <t>Communication</t>
  </si>
  <si>
    <t>SE6.1</t>
  </si>
  <si>
    <t>I can explain complicated ideas in a clear way.</t>
  </si>
  <si>
    <t>SE6.2</t>
  </si>
  <si>
    <t>Others understand my thoughts when I express them</t>
  </si>
  <si>
    <t>SE6.3</t>
  </si>
  <si>
    <t>I find it easy to explain my perspective to others</t>
  </si>
  <si>
    <t>SE6.4</t>
  </si>
  <si>
    <t>I communicate in a way that others will understand.</t>
  </si>
  <si>
    <t>SE6.5</t>
  </si>
  <si>
    <t>I share my opinion with others without hesitation</t>
  </si>
  <si>
    <t>SE6.6</t>
  </si>
  <si>
    <t>I ask for what I need when I need it.</t>
  </si>
  <si>
    <t>SE6.7</t>
  </si>
  <si>
    <t>I think it's good to ask for what I want</t>
  </si>
  <si>
    <t>SE6.8</t>
  </si>
  <si>
    <t>I share my thoughts even if others do not agree with them.</t>
  </si>
  <si>
    <t>SE6.9</t>
  </si>
  <si>
    <t>I directly communicate what I need from others.</t>
  </si>
  <si>
    <t>SE6.10</t>
  </si>
  <si>
    <t xml:space="preserve">When I am listening to someone, I wait to talk until the other person finishes talking. </t>
  </si>
  <si>
    <t>SE6.11</t>
  </si>
  <si>
    <t xml:space="preserve">When I am listening to someone, I will not interrupt the other person even if I have something important to say. </t>
  </si>
  <si>
    <t>SE6.12</t>
  </si>
  <si>
    <t xml:space="preserve">Even when I want to share my opinion, I can listen to others’ opinions first. </t>
  </si>
  <si>
    <t>SE6.13</t>
  </si>
  <si>
    <t xml:space="preserve">I ask questions to understand the other person’s position on an issue. </t>
  </si>
  <si>
    <t>SE6.14</t>
  </si>
  <si>
    <t xml:space="preserve">When I am listening to someone, I make sure they know I am interested in what they are saying.  </t>
  </si>
  <si>
    <t>SE6.15</t>
  </si>
  <si>
    <t>When I am listening to someone,  I show them that I am open to their ideas.</t>
  </si>
  <si>
    <t>SE6.16</t>
  </si>
  <si>
    <t xml:space="preserve">When I am listening to someone,  I ask questions that show my understanding of what they are saying. </t>
  </si>
  <si>
    <t>Section 7</t>
  </si>
  <si>
    <t>SE7.1</t>
  </si>
  <si>
    <t xml:space="preserve">I am always courteous even to people who are disagreeable. </t>
  </si>
  <si>
    <t xml:space="preserve">
1. Definitely true
2. Mostly true
3. Don't know
4. Mostly false
5. Definintely false</t>
  </si>
  <si>
    <t>SE7.2</t>
  </si>
  <si>
    <t>There have been occasions when I took advantage of someone</t>
  </si>
  <si>
    <t>SE7.3</t>
  </si>
  <si>
    <t xml:space="preserve">I sometimes try to get even rather than forgive and forget. </t>
  </si>
  <si>
    <t>SE7.4</t>
  </si>
  <si>
    <t xml:space="preserve">I sometimes feel resentful when I don’t get my way. </t>
  </si>
  <si>
    <t>SE7.5</t>
  </si>
  <si>
    <t xml:space="preserve">No matter who I’m talking to, I’m always a good listener. </t>
  </si>
  <si>
    <t>SOCIAL SUPPORT</t>
  </si>
  <si>
    <t>Perceived Social Support</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</si>
  <si>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 xml:space="preserve"> We are interested in how you feel about the following statements. Listen to each statement carefully. Indicate how you feel about each statement.</t>
    </r>
  </si>
  <si>
    <t>SS1.1</t>
  </si>
  <si>
    <t>There is a special person who is around when I am in need.</t>
  </si>
  <si>
    <t>1=very strongly disagree
2=strongly disagree
3=mildly disagree
4=neutral
5=mildly agree
6=strongly agree
7=very strongly agree</t>
  </si>
  <si>
    <t>SS1.2</t>
  </si>
  <si>
    <t xml:space="preserve">There is a special person with whom I can share joys and sorrows. </t>
  </si>
  <si>
    <t>SS1.3</t>
  </si>
  <si>
    <t>My family really tries to help me</t>
  </si>
  <si>
    <t>SS1.4</t>
  </si>
  <si>
    <t>I get the emotional help &amp; support I need from my family</t>
  </si>
  <si>
    <t>SS1.5</t>
  </si>
  <si>
    <t>I have a special person who is a real source of comfort to me</t>
  </si>
  <si>
    <t>SS1.6</t>
  </si>
  <si>
    <t>My friends really try to help me.</t>
  </si>
  <si>
    <t>SS1.7</t>
  </si>
  <si>
    <t>I can count on my friends when things go wrong.</t>
  </si>
  <si>
    <t>SS1.8</t>
  </si>
  <si>
    <t>I can talk about my problems with my family.</t>
  </si>
  <si>
    <t>SS1.9</t>
  </si>
  <si>
    <t>I have friends with whom I can share my joys and sorrows.</t>
  </si>
  <si>
    <t>SS1.10</t>
  </si>
  <si>
    <t>There is a special person in my life who cares about my feelings.</t>
  </si>
  <si>
    <t>SS1.11</t>
  </si>
  <si>
    <t>My family is willing to help me make decisions.</t>
  </si>
  <si>
    <t>SS1.12</t>
  </si>
  <si>
    <t xml:space="preserve"> I can talk about my problems with my friends.</t>
  </si>
  <si>
    <t>HEALTH BEHAVIORS</t>
  </si>
  <si>
    <t>Sexual behavior</t>
  </si>
  <si>
    <t xml:space="preserve">Enumerator: Now I will ask you about some personal questions. Before we start, I'd like to remind you that you can stop the interview at any point if this makes you uncomfortable. Remember also that things you tell us are going to be confidential and anonymous and only the research team will have access to it. </t>
  </si>
  <si>
    <t>ch9</t>
  </si>
  <si>
    <t>What is your current marital status?</t>
  </si>
  <si>
    <t>1. Never married/never lived with a man
2. Married or living with a partner as if married 
3. Widowed
4. Separated or Divorced                                                                                                 
99. Refuse to answer</t>
  </si>
  <si>
    <t>skip to ch9a if ==1, ==99
skip to ch9b if ==2, ==3, ==4</t>
  </si>
  <si>
    <t>ch9b</t>
  </si>
  <si>
    <t>At what age did you get married?</t>
  </si>
  <si>
    <t>_____________ [Enter Age in years]</t>
  </si>
  <si>
    <t>ch9a</t>
  </si>
  <si>
    <t>Have you ever had a boyfriend or romantic partner?</t>
  </si>
  <si>
    <t>1. Yes
0. No
99. Refused</t>
  </si>
  <si>
    <t>HB1.1</t>
  </si>
  <si>
    <t>1=yes
2=no
99=refused</t>
  </si>
  <si>
    <t>HB1.2</t>
  </si>
  <si>
    <t>How old were you when you had sexual intercourse for the very first time?</t>
  </si>
  <si>
    <t>age in years____________
(enter 98 if Don't know; 99 if Refused)</t>
  </si>
  <si>
    <t>HB1.3</t>
  </si>
  <si>
    <t>I would like to ask you about your recent sexual activity. When was the last time you had sexual intercourse?
IF LESS THAN 12 MONTHS, ANSWER MUST BE RECORDED IN DAYS, WEEKS OR MONTHS. IF 12 MONTHS (ONE YEAR) OR MORE, ANSWER MUST BE RECORDED IN YEARS.</t>
  </si>
  <si>
    <t>1= days ago, specify________
2=weeks ago, specify_________
3=months ago, specify__________
4=years ago, specify__________</t>
  </si>
  <si>
    <t>HB1.4</t>
  </si>
  <si>
    <t>How old is the person you had sex with in the last 12 months? If there is more than one person, what is the age of the oldest person?</t>
  </si>
  <si>
    <t>age of oldest partner____________
(enter 98 if Don't know; 99 if Refused)</t>
  </si>
  <si>
    <t>ch10</t>
  </si>
  <si>
    <t>Have you ever been pregnant?</t>
  </si>
  <si>
    <t>ch11</t>
  </si>
  <si>
    <t xml:space="preserve">How old were you when you were pregnant for the first time? </t>
  </si>
  <si>
    <t>ch12</t>
  </si>
  <si>
    <t xml:space="preserve">How many times have you been pregnant? </t>
  </si>
  <si>
    <t>________ [Enter 99 if refused]</t>
  </si>
  <si>
    <t>ch13</t>
  </si>
  <si>
    <t xml:space="preserve">How many times have you given birth? </t>
  </si>
  <si>
    <t>Number of births _________
(enter  99 if Refused)</t>
  </si>
  <si>
    <t>CH14</t>
  </si>
  <si>
    <t xml:space="preserve">Are you pregnant now? </t>
  </si>
  <si>
    <t>1=yes
2=no</t>
  </si>
  <si>
    <t>if Yes, skip next two questions</t>
  </si>
  <si>
    <t>CH15</t>
  </si>
  <si>
    <t xml:space="preserve">Have you or your partner done something or used any method to delay or avoid getting pregnant? </t>
  </si>
  <si>
    <t>Ask if ch9a==1 &amp; hb1.1==1
if No, skip next question</t>
  </si>
  <si>
    <t>CH16</t>
  </si>
  <si>
    <t>Which method are you using? [RECORD ALL MENTIONED]</t>
  </si>
  <si>
    <t>Female sterilization
Male sterilization
IUD
Injectables
Implants
Pill
Condom
Female condom
Emergency contraception
Standard days method
Lactational amenorrhea method
Rhythm method
Withdrawal
Other method, specify_____</t>
  </si>
  <si>
    <t>Menstrual Practices</t>
  </si>
  <si>
    <t>HB2.1</t>
  </si>
  <si>
    <t xml:space="preserve">Have you started menstruation? </t>
  </si>
  <si>
    <t>1=yes
2=no
98=don't know
99=refused</t>
  </si>
  <si>
    <t>Skip to next section if 2 = No, 98 = DK, or 99 = Refused</t>
  </si>
  <si>
    <t>ch8</t>
  </si>
  <si>
    <t xml:space="preserve">
Please tell me whether you agree or disagree with the following statement. 
I skipped school or class because of menstruation in the past school term. </t>
  </si>
  <si>
    <t>1=agree
2=disagree
98=don't know
99=refused</t>
  </si>
  <si>
    <t>Skip if ch1b is earlier than December 2024</t>
  </si>
  <si>
    <t>HB2.2</t>
  </si>
  <si>
    <t>What were all the materials you used to catch/absorb your menstruation during your last menstrual period?  
SELECT ALL THAT APPLY</t>
  </si>
  <si>
    <t>1 = Cloth/towel
2 = Disposable sanitary pad
3 = Reusable sanitary pd
4 = Toilet paper
5 = Cotton wool
6 = Mattress or foam
7 = Underwear alone
8 = Natural materials (e.g., leaves, sand, grass)
9 = Period underwear
10 = Menstrual cup
11 = Tampon
97 = Other, specify__________</t>
  </si>
  <si>
    <t>HB2.4</t>
  </si>
  <si>
    <t xml:space="preserve">[Cloth users]  Were your cloths bought to be used for menstruation or used for something else first?  (select one) </t>
  </si>
  <si>
    <t>1 = Bought to be used during menstruation
2 = Used for something else first (e.g., clothes, bedding)
98 = don't know</t>
  </si>
  <si>
    <t>HB2.5</t>
  </si>
  <si>
    <t xml:space="preserve">Did you wash and reuse any of your menstrual materials during your last menstrual period? (select one) </t>
  </si>
  <si>
    <t>HB2.6</t>
  </si>
  <si>
    <t xml:space="preserve">Where did you most often change your menstrual materials during your last period?  (select one) </t>
  </si>
  <si>
    <t>1 = Latrine
2 = Bedroom
3 = Bathroom/washing space (separate from latrine)
4 = Outside/bush/field
97 = Other, specify_____________</t>
  </si>
  <si>
    <t>HB2.8</t>
  </si>
  <si>
    <t>From whom did you learn menstrual knowledge?</t>
  </si>
  <si>
    <t>1 = mother/guardian
2 = sister/non-guardian relative
3 = friend/classmate
4 = school teacher
96 = others/specify______</t>
  </si>
  <si>
    <t>HB2.9</t>
  </si>
  <si>
    <t>Who do you go to if you have menstruation complications/issues?</t>
  </si>
  <si>
    <t>Drug use</t>
  </si>
  <si>
    <t>Options</t>
  </si>
  <si>
    <t>HB3.1</t>
  </si>
  <si>
    <r>
      <rPr>
        <sz val="11"/>
        <color rgb="FF000000"/>
        <rFont val="Calibri"/>
      </rPr>
      <t xml:space="preserve">Do you use drugs? Note: </t>
    </r>
    <r>
      <rPr>
        <i/>
        <sz val="11"/>
        <color rgb="FF000000"/>
        <rFont val="Calibri"/>
      </rPr>
      <t>This
includes using cannabis (also called marijuana),
amphetamines (glue), cocaine, inhalants, and heroin,
and Codeine (Benylin). Do not
count tobacco and alcohol use.</t>
    </r>
  </si>
  <si>
    <t>SECTION 1: SCHOOL-RELATED GENDER-BASED VIOLENCE</t>
  </si>
  <si>
    <t>Skip Section 1 and 2 if ch1b is earlier than December 2024</t>
  </si>
  <si>
    <t>Section 1a.</t>
  </si>
  <si>
    <t>Bullying</t>
  </si>
  <si>
    <r>
      <t xml:space="preserve">[Enumerator: Please read exactly what is written] </t>
    </r>
    <r>
      <rPr>
        <i/>
        <sz val="11"/>
        <rFont val="Calibri"/>
        <family val="2"/>
        <scheme val="minor"/>
      </rPr>
      <t>Now I will ask you about different things that sometimes happen to students in and near school. Please listen to each one carefully and tell me how many times these things happened to you during the</t>
    </r>
    <r>
      <rPr>
        <b/>
        <i/>
        <sz val="11"/>
        <rFont val="Calibri"/>
        <family val="2"/>
        <scheme val="minor"/>
      </rPr>
      <t xml:space="preserve"> past school term</t>
    </r>
    <r>
      <rPr>
        <i/>
        <sz val="11"/>
        <rFont val="Calibri"/>
        <family val="2"/>
        <scheme val="minor"/>
      </rPr>
      <t>?. Please tell me if this ‘never’ happened during the past school term, if it happened ‘once,’ or ‘a few times,’ or if it happened ‘many times.’
Begin each term question with “In the past school term, how many times did someone…”</t>
    </r>
  </si>
  <si>
    <t>GBV1.1</t>
  </si>
  <si>
    <t>Made fun of you and teased you.</t>
  </si>
  <si>
    <t>0=Never                                                                            
1=Once 
2=A few times
3=many times
98=don't know
99=refused</t>
  </si>
  <si>
    <t>GBV1.2</t>
  </si>
  <si>
    <t>Said mean things to you or called you names that you did not like.</t>
  </si>
  <si>
    <t>GBV1.3</t>
  </si>
  <si>
    <t>Left you out of your group of friends, games or activities.</t>
  </si>
  <si>
    <t>GBV1.4</t>
  </si>
  <si>
    <t>Stole something from you.</t>
  </si>
  <si>
    <t>GBV1.5</t>
  </si>
  <si>
    <t>Broke or ruin something of yours on purpose.</t>
  </si>
  <si>
    <t>GBV1.6</t>
  </si>
  <si>
    <t>Physically hurt you on purpose by pushing you down, kicking you, or hitting you with a hand, clenched fist, object or a weapon.</t>
  </si>
  <si>
    <t>GBV1.7</t>
  </si>
  <si>
    <t>Threatened to hurt you or your family, but did not do it.</t>
  </si>
  <si>
    <t>GBV1.8</t>
  </si>
  <si>
    <t>Forced you to do something you did not want to do such as join a group in making fun of or hurting another student.</t>
  </si>
  <si>
    <t>GBV1.9</t>
  </si>
  <si>
    <t>Told lies about you or spread rumors or stories about you to other students or a teacher that were not true.</t>
  </si>
  <si>
    <t>Section1b</t>
  </si>
  <si>
    <t>Sexual Violence</t>
  </si>
  <si>
    <r>
      <rPr>
        <b/>
        <i/>
        <sz val="11"/>
        <color rgb="FF000000"/>
        <rFont val="Calibri"/>
        <scheme val="minor"/>
      </rPr>
      <t xml:space="preserve">[Enumerator: Please read exactly what is written] </t>
    </r>
    <r>
      <rPr>
        <i/>
        <sz val="11"/>
        <color rgb="FF000000"/>
        <rFont val="Calibri"/>
        <scheme val="minor"/>
      </rPr>
      <t xml:space="preserve">During the </t>
    </r>
    <r>
      <rPr>
        <b/>
        <i/>
        <sz val="11"/>
        <color rgb="FF000000"/>
        <rFont val="Calibri"/>
        <scheme val="minor"/>
      </rPr>
      <t>past school term,</t>
    </r>
    <r>
      <rPr>
        <i/>
        <sz val="11"/>
        <color rgb="FF000000"/>
        <rFont val="Calibri"/>
        <scheme val="minor"/>
      </rPr>
      <t xml:space="preserve"> how many times did anyone do any of the following things to you -- not somebody else? Please tell me if this ‘never’ happened in the past school term, or if it happened ‘once,’ ‘a few times,’ or ‘many times.’ 
Begin each term question with “In the past school term, how many times did someone…”</t>
    </r>
  </si>
  <si>
    <t>GBV2.1</t>
  </si>
  <si>
    <t>Spy on you when you were not fully dressed such as when you were changing clothes or in the toilet at your school.</t>
  </si>
  <si>
    <t>GBV2.2</t>
  </si>
  <si>
    <t>Show you their private parts when you didn’t want them to.</t>
  </si>
  <si>
    <t>GBV2.3</t>
  </si>
  <si>
    <t>Pull at your clothing to expose your underwear or your body.</t>
  </si>
  <si>
    <t>GBV2.4</t>
  </si>
  <si>
    <t>Force you to kiss them and you didn’t want them to.</t>
  </si>
  <si>
    <t>GBV2.6</t>
  </si>
  <si>
    <t>Force you to touch their private parts.</t>
  </si>
  <si>
    <t>GBV2.7</t>
  </si>
  <si>
    <t>Make sexual comments about you, your body, or your clothes.</t>
  </si>
  <si>
    <t>GBV2.8</t>
  </si>
  <si>
    <t>Show you or sent you sexual pictures or sexual videos on a cell phone.</t>
  </si>
  <si>
    <t>GBV2.10</t>
  </si>
  <si>
    <t>[some male students] Pass abusive remarks at you and humiliate you</t>
  </si>
  <si>
    <t>SECTION 2: IPV AND SEVERE SEXUAL VIOLENCE</t>
  </si>
  <si>
    <t>Section 2a. IPV</t>
  </si>
  <si>
    <t xml:space="preserve">ANSWER ONLY If EVER MARRIED or EVER LIVED W/SOMEONE AS MARRIED OR EVER PARTNER (ch9==2,3,4 | ch9a==1) </t>
  </si>
  <si>
    <t>The next questions are about things that can happen to girls and women who date, have a romantic partner, boyfriend, or who are married. Remember, you can ask to skip any question that you do not want to answer. 
Has a romantic partner, boyfriend, or husband ever:</t>
  </si>
  <si>
    <t>IPV1.1</t>
  </si>
  <si>
    <t>Has a romantic partner, boyfriend, or husband ever said or done something to humiliate you in front of others?</t>
  </si>
  <si>
    <t>1=Yes
2=No
99=DK/DTA</t>
  </si>
  <si>
    <t>Skip to IPV1.3 if ==2</t>
  </si>
  <si>
    <t>IPV1.2</t>
  </si>
  <si>
    <t>How often did this happen during the last 12 months: often, only sometimes, or not at all?</t>
  </si>
  <si>
    <t>1. Often
2. Sometimes
3. Not in the last 12 months
99. DK/DTA</t>
  </si>
  <si>
    <t>IPV1.3</t>
  </si>
  <si>
    <t>Has a romantic partner, boyfriend, or husband ever threatened to hurt or harm you or someone you care about?</t>
  </si>
  <si>
    <t>Skip to IPV1.5 if ==2</t>
  </si>
  <si>
    <t>IPV1.4</t>
  </si>
  <si>
    <t>IPV1.5</t>
  </si>
  <si>
    <t>Has a romantic partner, boyfriend, or husband ever insulted you or make you feel bad about yourself?</t>
  </si>
  <si>
    <t>Skip to IPV1.7 if ==2</t>
  </si>
  <si>
    <t>IPV1.6</t>
  </si>
  <si>
    <t>IPV1.7</t>
  </si>
  <si>
    <t xml:space="preserve">Has a romantic partner, boyfriend, or husband ever punched, kicked, whipped, or beat you with an object? </t>
  </si>
  <si>
    <t>Skip to IPV1.9 if ==2</t>
  </si>
  <si>
    <t>IPV1.8</t>
  </si>
  <si>
    <t>IPV1.9</t>
  </si>
  <si>
    <t>Has a romantic partner, boyfriend, or husband ever choked, suffocated, tried to drown you, or burned you intentionally?</t>
  </si>
  <si>
    <t>Skip to IPV1.11 if ==2</t>
  </si>
  <si>
    <t>IPV1.10</t>
  </si>
  <si>
    <t>IPV1.11</t>
  </si>
  <si>
    <t xml:space="preserve">Has a romantic partner, boyfriend, or husband ever used or threatened you with a knife, gun or other weapon? </t>
  </si>
  <si>
    <t>Skip to IPV1.13 if ==2</t>
  </si>
  <si>
    <t>IPV1.12</t>
  </si>
  <si>
    <t>IPV1.13</t>
  </si>
  <si>
    <t>Did you tell anyone about any of these experiences?</t>
  </si>
  <si>
    <t>if any of IPV1.1, IPV1.3, IPV1.5, IPV1.7, IPV1.9, IPV1.11==1</t>
  </si>
  <si>
    <t>Section 2b: Sexual violence</t>
  </si>
  <si>
    <t>ASK EVERYONE</t>
  </si>
  <si>
    <t>IPV1.14</t>
  </si>
  <si>
    <t>Some people have received food, favors, or gifts in exchange for sex. For example, good grades, employment, or transportation.
Have you ever received food, favors, or any gifts in exchange for sex?</t>
  </si>
  <si>
    <t>If No or DK/DTA, skip to IPV1.18</t>
  </si>
  <si>
    <t>IPV1.15</t>
  </si>
  <si>
    <t>IPV1.16</t>
  </si>
  <si>
    <t xml:space="preserve">Where did the most recent incident happen? </t>
  </si>
  <si>
    <t>1. In school
2. On the way to school
3. In boarding facility
4. At home
5. Community outside the home (including public places, another person's house)
96. Other
99. Refused</t>
  </si>
  <si>
    <t>IPV1.17</t>
  </si>
  <si>
    <t>Did you ever tell anyone about any of these experiences?</t>
  </si>
  <si>
    <t>SEXUAL VIOLENCE : SEXUAL ABUSE</t>
  </si>
  <si>
    <t>IPV1.18</t>
  </si>
  <si>
    <t>Girls and women may experience unwanted sexual contact by people they know well, such as a romantic partner, family member or friend, or by strangers. Your answers are confidential and you can skip any questions that you don’t feel comfortable answering.
Has anyone ever touched you in a sexual way without your permission, but did not try and force you to have sex? Touching in a sexual way without permission includes fondling, pinching, grabbing, or touching you on or around your sexual body parts.</t>
  </si>
  <si>
    <t>If No or DK/DTA, skip to IPV1.22</t>
  </si>
  <si>
    <t>IPV1.19</t>
  </si>
  <si>
    <t>IPV1.20</t>
  </si>
  <si>
    <t>IPV1.21</t>
  </si>
  <si>
    <t>IPV1.22</t>
  </si>
  <si>
    <t>These next questions ask you about sex, by sex I mean vaginal, oral or anal sex or the insertion of an object into your vagina or anus.
Has anyone ever forced or pressured you to have sex against your will?</t>
  </si>
  <si>
    <t>If No or DK/DTA, skip to next module</t>
  </si>
  <si>
    <t>IPV1.23</t>
  </si>
  <si>
    <t>IPV1.24</t>
  </si>
  <si>
    <t>IPV1.25</t>
  </si>
  <si>
    <t>TECHNOLOGY-FACILIATED GBV</t>
  </si>
  <si>
    <t>IPV1.26</t>
  </si>
  <si>
    <t>Has a romantic partner, boyfriend, or husband ever used mobile technology to check where you (are/were) in a way that (makes/made) you feel controlled?</t>
  </si>
  <si>
    <t>IPV1.27</t>
  </si>
  <si>
    <t>Has anyone ever sent you unwanted personal electronic messages with sexual content such as remarks, invitations, or pictures that were hurtful to you or made you feel uncomfortable? For example, via Facebook, cell phone, e-mail. Not including spam.</t>
  </si>
  <si>
    <t>IPV1.28</t>
  </si>
  <si>
    <t>Has anyone shared sexual photos or videos of you via the internet, mobile phones, text messages (SMS), instant messages, or social media without your consent</t>
  </si>
  <si>
    <t>MENTAL HEALTH</t>
  </si>
  <si>
    <t>Consider dropping if too long</t>
  </si>
  <si>
    <t>Anxiety</t>
  </si>
  <si>
    <t>Notes Alev</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</si>
  <si>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I will read a couple of statements, tell me to what extend do you agree or disagree with the statement</t>
    </r>
  </si>
  <si>
    <t>Feeling nervous, anxious or on edge</t>
  </si>
  <si>
    <t>1. Not at all
2. Several days
3. More than half the days
4. Nearly every day
98. Don't know
99. Refuse to answer</t>
  </si>
  <si>
    <t>do we have "refuse to answer" in the response options?</t>
  </si>
  <si>
    <t>Not being able to stop or control worrying</t>
  </si>
  <si>
    <t>Worrying too much about different things</t>
  </si>
  <si>
    <t>Trouble relaxing</t>
  </si>
  <si>
    <t>Being so restless that it is hard to sit still</t>
  </si>
  <si>
    <t>Becoming easily annoyed or irritable</t>
  </si>
  <si>
    <t>Feeling afraid as if something awful might happen</t>
  </si>
  <si>
    <t>Dietary Diverstiy</t>
  </si>
  <si>
    <t>Consider cut (girls might not be able to decide their diet even if they have good knowledge on nutrition)</t>
  </si>
  <si>
    <r>
      <t xml:space="preserve">Enumerator: Now I’d like to ask you to describe everything that </t>
    </r>
    <r>
      <rPr>
        <i/>
        <sz val="11"/>
        <rFont val="Calibri"/>
        <family val="2"/>
        <scheme val="minor"/>
      </rPr>
      <t>you</t>
    </r>
    <r>
      <rPr>
        <i/>
        <sz val="11"/>
        <color rgb="FFFF0000"/>
        <rFont val="Calibri"/>
        <family val="2"/>
        <scheme val="minor"/>
      </rPr>
      <t xml:space="preserve"> </t>
    </r>
    <r>
      <rPr>
        <i/>
        <sz val="11"/>
        <color theme="1"/>
        <rFont val="Calibri"/>
        <family val="2"/>
        <scheme val="minor"/>
      </rPr>
      <t>ate or drank yesterday during the day or night, whether you ate it at home or anywhere else. Please include all foods and drinks, any snacks or small meals, as well as any main meals. Remember to include all foods you may have eaten while preparing meals or preparing food for others. Please also include food you ate even if it was eaten elsewhere, away from your home. Let’s start with the first food or drink consumed yesterday. 
* For each eating episode, after the respondent mentions foods and drinks, probe to ask if she ate or drank anything else. Continue probing until she says “no, nothing else”. If the respondent mentions a mixed dish like a soup or stew, ask for all the ingredients in the mixed dish. For mixed dishes where it is possible to pick out ingredients or consume only broth, ask if she herself ate each ingredient or if she only had the broth. Continue to probe about ingredients until she says “nothing else”.</t>
    </r>
  </si>
  <si>
    <t>Dietary diversity is a main topic in the curriculum. If we include this section here, no need to ask the caregivers</t>
  </si>
  <si>
    <t>https://www.fao.org/3/i5486e/i5486e.pdf</t>
  </si>
  <si>
    <t>Foods made from grains, like: 
- wheat, maize, rice, sorghum (guinea corn or dawa), millet
(gero/jero), acha, spaghetti (talia), macaroni, noodles, bread,</t>
  </si>
  <si>
    <t>HB3.2</t>
  </si>
  <si>
    <t xml:space="preserve">White roots and tubers or plantains, like:
- Yam, water yam, cocoyam, potato, cassava, tigernut flour, </t>
  </si>
  <si>
    <t>HB3.3</t>
  </si>
  <si>
    <t>Beans or peas, like: 
- Beans, chickpeas, soya beans, bambara nut (ebi-abo)</t>
  </si>
  <si>
    <t>HB3.4</t>
  </si>
  <si>
    <t>Nuts or seeds, like: 
- Melon seed (egusi), pumpkin seeds (mkpuru anyu/ugboguru), walnuts, groundnuts, shea nut, cashew nuts, bush mango seeds (ogbono)</t>
  </si>
  <si>
    <t>HB3.5</t>
  </si>
  <si>
    <t>Milk and milk products, like: 
- Milk, sour milk (nono), yogurt, cheese (wara)</t>
  </si>
  <si>
    <t>HB3.6</t>
  </si>
  <si>
    <t xml:space="preserve">Eggs </t>
  </si>
  <si>
    <t>HB3.7</t>
  </si>
  <si>
    <t>Meat made from animal organs, like
- Liver, kidney, heart, gizzard</t>
  </si>
  <si>
    <t>HB3.8</t>
  </si>
  <si>
    <t>Other types of meat or poultry, like: 
- Meat, chicken, and other bush meat/bird, kundi, kilishi, dambu
nama, ponmo (cow skin)</t>
  </si>
  <si>
    <t>HB3.9</t>
  </si>
  <si>
    <t>Fish and seafood, whether fresh or dried, like: 
- Fish, crab, lobster, cray fish, shrimp, stock fish (okporoko)</t>
  </si>
  <si>
    <t>HB3.10</t>
  </si>
  <si>
    <t>Dark green leafy vegetables, like:
- Ugu, bitter leaf (ewuro/ onugbu), zogale (moringa), yakuwa (sorrel leaves), soko, ewedu/ayoyo, afang/okazi, sweet potato leaves, cassava leaves, cocoyam leaves, amaranthus/spinach (green/tete), water leaf, oha leaf, karkashi, kuka (baobab, luru),
lansir, yadiya, rama, tafasa, kanya, cress, lettuce, yanrin (wild spinach), eku gogoro, eku petere, ilasa (young okro leaves), igbagba, ebolo, atama, editan, scent leaf (ntong/nchuawu/arigbe/aluluisi), chaya (iyana paja), egg plant leaves?</t>
  </si>
  <si>
    <t>HB3.11</t>
  </si>
  <si>
    <t>Vegetables or roots that are orange coloured inside like:
- Squash that is orange inside, pumpkin, carrot, red sweet pepper (tatase), sweet potato that is orange inside (orange flesh sweet potatoes)?</t>
  </si>
  <si>
    <t>HB3.12</t>
  </si>
  <si>
    <t>Other vegetables, like: 
- Cabbage, cucumber, fresh tomato, onion, green beans, green pepper, okro, garden egg, green peas, boiled or roasted fresh corn, beets, mushroom, ujuju?</t>
  </si>
  <si>
    <t>HB3.13</t>
  </si>
  <si>
    <t>Fruits that are dark yellow or orange inside, like:
- Ripe pawpaw (gwanda/ibeppe/okwuru oru/bobo), ripe mango, ripe passion fruit, dorowa (locust bean fruit), red palm fruit, hog plum (tsadan gida, iyeye, ngulungu), ripe cantaloupe, musk melon, monkey cola (ndiya), bush mango fruit (ugili/ogbono/mbupauyo)</t>
  </si>
  <si>
    <t>HB3.14</t>
  </si>
  <si>
    <t>Other fruits, like:
- Apple, banana, watermelon, tangerine, grapes, avocado pear, oranges, pears, dates (dabino), guava, pineapple, grapefruit, coconut, African cherry/African star apple (agbalumo/udara/udala), breadfruit, cashew fruit, soursop, golden melon, baobab fruit
(ose/nonkuku), figs, shea fruit, doum palm fruit (goruba)?</t>
  </si>
  <si>
    <t xml:space="preserve">Section: Intervention take up. </t>
  </si>
  <si>
    <t>cs1</t>
  </si>
  <si>
    <r>
      <t xml:space="preserve">Did you ever hear about the 'safe space' clubs?
</t>
    </r>
    <r>
      <rPr>
        <i/>
        <sz val="11"/>
        <rFont val="Calibri"/>
        <family val="2"/>
        <scheme val="minor"/>
      </rPr>
      <t>Note: This may be called "cohort" or "safe space sessions"</t>
    </r>
  </si>
  <si>
    <t>1. Yes
0. No
99. Refused to respond</t>
  </si>
  <si>
    <t>skip to cs7 if ==0</t>
  </si>
  <si>
    <t>cs2</t>
  </si>
  <si>
    <t>In the past school year, i.e. in 2023-2024, were you part of a safe-space club in your school?</t>
  </si>
  <si>
    <t>cs3</t>
  </si>
  <si>
    <t>Are you still part of the safe-space club in the current school year, i.e. 2024-2025?</t>
  </si>
  <si>
    <t>cs4</t>
  </si>
  <si>
    <t xml:space="preserve">In the past school year, would you say you attended all of the club sessions, most of the sessions, some of the sessions, a few sesions, or none? </t>
  </si>
  <si>
    <t>1. All
2. Most 
3. Some
4. A few
5. None
99. Refused to respond</t>
  </si>
  <si>
    <t>skip to cs6 if == 1</t>
  </si>
  <si>
    <t>cs5</t>
  </si>
  <si>
    <t>What's the main reason why you were not able to attend all of the sessions? 
[Enumerator: Do not read out answer options, choose based on repsonse]</t>
  </si>
  <si>
    <t>1. I lost interest
2. The sessions were irregular or cancelled 
3. I was uncomfortable
4. They were not at convenient times
5. They didn't offer any food
6. I was not learning anything
7. Felt sick/medical reasons
8. I was on leave for personal reasons
96. Other, specify
99. Refused to respond</t>
  </si>
  <si>
    <t>skip to cs6 if not 96</t>
  </si>
  <si>
    <t>cs5_oth</t>
  </si>
  <si>
    <t>Other, please specify</t>
  </si>
  <si>
    <t>cs6</t>
  </si>
  <si>
    <t>Did you recieve life skills training (i.e. a training on topics such as conflict resolutions, health behaviors, safety etc.) as a member of the safe space club?</t>
  </si>
  <si>
    <t>cs7</t>
  </si>
  <si>
    <t>Did you receive any digital skills related training in the past school year?</t>
  </si>
  <si>
    <t xml:space="preserve">
skip to cs11 if ==0
skip to next section if ==0 &amp; (cs1==0 | cs2==0)
</t>
  </si>
  <si>
    <t>cs8</t>
  </si>
  <si>
    <t>Are the digital skills or computer studies classes primarily theoretical, or do they involve practical components as well?</t>
  </si>
  <si>
    <t>1. Theory only
2. Theory and practical</t>
  </si>
  <si>
    <t>cs9</t>
  </si>
  <si>
    <t xml:space="preserve">Would you say you attended all of the digital skills training sessions, most of the sessions, some of the sessions, a few sesions, or none? </t>
  </si>
  <si>
    <t>skip to cs11 if ==1</t>
  </si>
  <si>
    <t>cs10</t>
  </si>
  <si>
    <t>Why were you not able to attend all of the sessions? 
[Enumerator: Do not read out answer options, choose based on repsonse]</t>
  </si>
  <si>
    <t>1. I lost interest
2. The sessions were irregular or cancelled 
3. I was uncomfortable
4. They were not at convenient times
5. They didn't offer any food
6. I was not learning anything
7. Felt sick/medical reasons
8. I was on leave for personal reasons
9. The content was too hard
96. Other, specify
99. Refused to respond</t>
  </si>
  <si>
    <r>
      <rPr>
        <b/>
        <i/>
        <sz val="11"/>
        <color theme="1"/>
        <rFont val="Calibri"/>
        <family val="2"/>
        <scheme val="minor"/>
      </rPr>
      <t xml:space="preserve">[Enumerator: Please read exactly what follows] - ask if cs6==1
</t>
    </r>
    <r>
      <rPr>
        <i/>
        <sz val="11"/>
        <color theme="1"/>
        <rFont val="Calibri"/>
        <family val="2"/>
        <scheme val="minor"/>
      </rPr>
      <t xml:space="preserve">I am going to read you a series of statements about the </t>
    </r>
    <r>
      <rPr>
        <b/>
        <i/>
        <sz val="11"/>
        <color theme="1"/>
        <rFont val="Calibri"/>
        <family val="2"/>
        <scheme val="minor"/>
      </rPr>
      <t>life skills training</t>
    </r>
    <r>
      <rPr>
        <i/>
        <sz val="11"/>
        <color theme="1"/>
        <rFont val="Calibri"/>
        <family val="2"/>
        <scheme val="minor"/>
      </rPr>
      <t xml:space="preserve"> you recieved. Tell me how much you agree or disagree with the following. For each statement below, please tell me whether you strongly disagree, disagree, neither agree or disagree, agree or strongly agree.
</t>
    </r>
    <r>
      <rPr>
        <sz val="11"/>
        <color theme="1"/>
        <rFont val="Calibri"/>
        <family val="2"/>
        <scheme val="minor"/>
      </rPr>
      <t xml:space="preserve">
</t>
    </r>
  </si>
  <si>
    <t>cs11</t>
  </si>
  <si>
    <t>The trainers explained the material well</t>
  </si>
  <si>
    <t>1. Strongly disagree
2. Disagree
3. Neither agree or disagree
4. Agree
5. Strongly agree
99. Refused to respond</t>
  </si>
  <si>
    <t>cs12</t>
  </si>
  <si>
    <t>I was able to engage and share things with others in the sessions</t>
  </si>
  <si>
    <t>cs13</t>
  </si>
  <si>
    <t>The things discussed in these clubs were very relevant to me and others.</t>
  </si>
  <si>
    <t>cs14</t>
  </si>
  <si>
    <t>I shared things I learned from the sessions with others at school</t>
  </si>
  <si>
    <t>cs15</t>
  </si>
  <si>
    <t>I can put into practice some of the things I learnt from the sessions</t>
  </si>
  <si>
    <r>
      <rPr>
        <b/>
        <i/>
        <sz val="11"/>
        <color theme="1"/>
        <rFont val="Calibri"/>
        <family val="2"/>
        <scheme val="minor"/>
      </rPr>
      <t xml:space="preserve">[Enumerator: Please read exactly what follows] - ask if cs7==1
</t>
    </r>
    <r>
      <rPr>
        <i/>
        <sz val="11"/>
        <color theme="1"/>
        <rFont val="Calibri"/>
        <family val="2"/>
        <scheme val="minor"/>
      </rPr>
      <t xml:space="preserve">I am going to read you a series of statements about the </t>
    </r>
    <r>
      <rPr>
        <b/>
        <i/>
        <sz val="11"/>
        <color theme="1"/>
        <rFont val="Calibri"/>
        <family val="2"/>
        <scheme val="minor"/>
      </rPr>
      <t>digital skills training</t>
    </r>
    <r>
      <rPr>
        <i/>
        <sz val="11"/>
        <color theme="1"/>
        <rFont val="Calibri"/>
        <family val="2"/>
        <scheme val="minor"/>
      </rPr>
      <t xml:space="preserve"> you recieved. Tell me how much you agree or disagree with the following. For each statement below, please tell me whether you strongly disagree, disagree, neither agree or disagree, agree or strongly agree.
</t>
    </r>
    <r>
      <rPr>
        <sz val="11"/>
        <color theme="1"/>
        <rFont val="Calibri"/>
        <family val="2"/>
        <scheme val="minor"/>
      </rPr>
      <t xml:space="preserve">
</t>
    </r>
  </si>
  <si>
    <t>cs16</t>
  </si>
  <si>
    <t>cs17</t>
  </si>
  <si>
    <t>cs18</t>
  </si>
  <si>
    <t>cs19</t>
  </si>
  <si>
    <t>cs20</t>
  </si>
  <si>
    <t>ACTIVITIES</t>
  </si>
  <si>
    <t>Resource: SWEDD adolescents questionnaire</t>
  </si>
  <si>
    <t>Note the exclusion of some questions</t>
  </si>
  <si>
    <t>Now, I would like to ask you questions about the activities that you carry out:</t>
  </si>
  <si>
    <t>Variable Name:</t>
  </si>
  <si>
    <t>AC.1</t>
  </si>
  <si>
    <t>AC.4</t>
  </si>
  <si>
    <t>AC.5</t>
  </si>
  <si>
    <t>AC.6</t>
  </si>
  <si>
    <t>AC.7</t>
  </si>
  <si>
    <t>AC.8</t>
  </si>
  <si>
    <t>AC.9</t>
  </si>
  <si>
    <t>AC.10</t>
  </si>
  <si>
    <t>Questions:</t>
  </si>
  <si>
    <r>
      <t xml:space="preserve">What activities have you carried out in the last 6 months?
</t>
    </r>
    <r>
      <rPr>
        <i/>
        <sz val="10"/>
        <color theme="1"/>
        <rFont val="Calibri"/>
        <family val="2"/>
        <scheme val="minor"/>
      </rPr>
      <t>[Enumerator: Read some examples of activities to the respondent. Example of activities to be read: selling from a store, transforming food for sale, doing housework or work in an office as a cleaner for a fee. Then select 1=Yes or 2=No for the listed activities below]</t>
    </r>
  </si>
  <si>
    <t>Did you carry out this activity in the last completed month?</t>
  </si>
  <si>
    <t>During the last completed month, how many days did you work in_________?</t>
  </si>
  <si>
    <t>In a typical day, how many hours did you work in __________?</t>
  </si>
  <si>
    <t>During the last completed month, how much money did you get from ______?</t>
  </si>
  <si>
    <t>During the last completed month, how much in Naira have you earned in kind from ______?</t>
  </si>
  <si>
    <t>Can you decide for yourself how to spend your earnings from _______?</t>
  </si>
  <si>
    <t xml:space="preserve">If not, who else is involved in deciding how money is spent from _______?
Up to three possible answers
</t>
  </si>
  <si>
    <t>Response options:</t>
  </si>
  <si>
    <t>1=Yes
2=No</t>
  </si>
  <si>
    <t xml:space="preserve">/__/__/    hours
</t>
  </si>
  <si>
    <t>Enter amount in Naira</t>
  </si>
  <si>
    <t>1. Father
2. Mother
3. Brother / sister
4. Husband / fiance / boyfriend
5. Partner in the activity
6. Other family member
7. Religious leader
96. Other (Specify____)</t>
  </si>
  <si>
    <t>Skip Pattern:</t>
  </si>
  <si>
    <t>If 2, move to next activity</t>
  </si>
  <si>
    <t>If 1, move to AC.5; if 2, move to next activity.</t>
  </si>
  <si>
    <t>Enter number between 0 and 30</t>
  </si>
  <si>
    <t>Enter number between 0 and 24</t>
  </si>
  <si>
    <t>Add max amount</t>
  </si>
  <si>
    <t>If 1, move to AC.11</t>
  </si>
  <si>
    <t>1. Work in a field or take care of farm animals</t>
  </si>
  <si>
    <t>/ __ / __ / __ / __ / __ / __ /</t>
  </si>
  <si>
    <t>2. Do housework or work in an office as a cleaner for a fee</t>
  </si>
  <si>
    <t>3. Sell from a container or store</t>
  </si>
  <si>
    <t>4. Sell at a table or at a market stall</t>
  </si>
  <si>
    <t>5. Do other activities, including itinerant ones (i.e. carts, waiter, etc.)</t>
  </si>
  <si>
    <t>6. Transform food for sale (drinks, baking, grilling, cooking, drying)</t>
  </si>
  <si>
    <t>7. Mending, crafting, sewing, or dyeing</t>
  </si>
  <si>
    <t>8. Work as a beautician (manicurist, hairdresser)</t>
  </si>
  <si>
    <t>9. Work in a skilled trade (mechanics, pottery, carpentry, metalworking, heating, painting, IT, plumbing, other skilled trades)</t>
  </si>
  <si>
    <t>10. Digital activities (such as social media content, editing online documents)</t>
  </si>
  <si>
    <t>96. OTHER (SPECIFY_____)</t>
  </si>
  <si>
    <t>Say: I want to know how you spent your time on a typical day in the last week (from Monday to Friday, excluding vacations, holidays, festivals, etc.).</t>
  </si>
  <si>
    <t>Enumerator: Show the respondent the 'time allocation card' with each of the 8 activities in a separate circle. Explain what each activity means - remember that items about work (Q.4 and Q.5) and school (Q.6) include travelling times.
Now give her 24 beans and explain that they represent 24 hours of a typical day. Ask her to distribute the 24 beans according to the time spent in each task, starting with sleeping time and then with the activities on which she spends most of his time. Make sure all 24 beans are allotted.</t>
  </si>
  <si>
    <t>Enumerator: Once the respondent finished allocating the beans, confirm if they represent her typical day and allow her to reallocate the beans if needed. Finally, record the number of beans allocated to each activity.</t>
  </si>
  <si>
    <t>tu1</t>
  </si>
  <si>
    <t>Sleep</t>
  </si>
  <si>
    <t>SAY: Now, think about the rest of your day. I want you to tell me how much time you spent on the following activities during a typical day. (i.e. not a weekend or holiday).</t>
  </si>
  <si>
    <t>tu2</t>
  </si>
  <si>
    <t>Care for others (younger children, ill household members)</t>
  </si>
  <si>
    <t>tu3</t>
  </si>
  <si>
    <t>Domestic tasks (Fetching water, firewood, cleaning, cooking, washing, shopping)</t>
  </si>
  <si>
    <t>tu4</t>
  </si>
  <si>
    <t>Tasks on family farm, cattle herding (household or cmmunity), other family business, shepherding, piecework or handicrafts done at home (not just farming)</t>
  </si>
  <si>
    <t>tu5</t>
  </si>
  <si>
    <t>Activities for pay outside of household or for someone not in the household</t>
  </si>
  <si>
    <t>tu6</t>
  </si>
  <si>
    <t>At school/college/University (including all time spent -not only attending hours- and traveling time, out and return. This would also include after school sessions such as safe spaces)</t>
  </si>
  <si>
    <t>tu7</t>
  </si>
  <si>
    <t>Studying at home/Extra tuition outside the home</t>
  </si>
  <si>
    <t>tu8</t>
  </si>
  <si>
    <t xml:space="preserve">Leisure: playing, seeing friends, using the internet, etc. </t>
  </si>
  <si>
    <t>Enumerator: After completing the respondent's activities, write down separately how much time she allocates for commuting to do any work activity (Q.4 or Q.5) or to study (Q.6):</t>
  </si>
  <si>
    <t>tu9</t>
  </si>
  <si>
    <t>Time used for commuting to the place where the respondent carries any working activities (out and
return)
Enter in minutes</t>
  </si>
  <si>
    <t>tu10</t>
  </si>
  <si>
    <t>Time used for commuting to school / educational centre (out and return)
Enter in minutes</t>
  </si>
  <si>
    <t>Section 2.</t>
  </si>
  <si>
    <t>Time Use Agency</t>
  </si>
  <si>
    <t>TUA.1</t>
  </si>
  <si>
    <t>TUA.2</t>
  </si>
  <si>
    <t>TUA.3</t>
  </si>
  <si>
    <t>TUA.4</t>
  </si>
  <si>
    <r>
      <t xml:space="preserve">Among the activities you did in the last 24 hours, which 2 activities did you feel </t>
    </r>
    <r>
      <rPr>
        <b/>
        <sz val="11"/>
        <color theme="1"/>
        <rFont val="Calibri"/>
        <family val="2"/>
        <scheme val="minor"/>
      </rPr>
      <t>most</t>
    </r>
    <r>
      <rPr>
        <sz val="11"/>
        <color theme="1"/>
        <rFont val="Calibri"/>
        <family val="2"/>
        <scheme val="minor"/>
      </rPr>
      <t xml:space="preserve"> satisfied doing? 
Which 2 activities did you feel </t>
    </r>
    <r>
      <rPr>
        <b/>
        <sz val="11"/>
        <color theme="1"/>
        <rFont val="Calibri"/>
        <family val="2"/>
        <scheme val="minor"/>
      </rPr>
      <t>least</t>
    </r>
    <r>
      <rPr>
        <sz val="11"/>
        <color theme="1"/>
        <rFont val="Calibri"/>
        <family val="2"/>
        <scheme val="minor"/>
      </rPr>
      <t xml:space="preserve"> satisfied doing? </t>
    </r>
  </si>
  <si>
    <t>Did you choose to do [ACTIVITY] during the last 24 hours?
1 = yes, all tasks
2 = yes, some times
3 = no</t>
  </si>
  <si>
    <t>Could you have chosen to not do [ACTIVITY] during the last 24 hours?
1 = yes, all tasks
2 = yes, some times
3 = no</t>
  </si>
  <si>
    <t>Could you have chosen to change the times you did [ACTIVITY] during the last 24 hours?
1 = yes, all tasks
2 = yes, some times
3 = no</t>
  </si>
  <si>
    <t>ACTIVITY CODE</t>
  </si>
  <si>
    <t>MOST SATISFYING 1</t>
  </si>
  <si>
    <t>MOST SATISFYING 2</t>
  </si>
  <si>
    <t>LEAST SATISFYING 1</t>
  </si>
  <si>
    <t>LEAST SATISFYING 2</t>
  </si>
  <si>
    <r>
      <rPr>
        <b/>
        <sz val="11"/>
        <color rgb="FF000000"/>
        <rFont val="Calibri"/>
        <family val="2"/>
      </rPr>
      <t xml:space="preserve">ACTIVITY CODE
Leisure, personal care, resting 
</t>
    </r>
    <r>
      <rPr>
        <sz val="11"/>
        <color rgb="FF000000"/>
        <rFont val="Calibri"/>
        <family val="2"/>
      </rPr>
      <t xml:space="preserve">0 = Doing nothing 1 = Sleeping, napping 2 = Personal care and eating, bathing, hygiene, preparing to go out
3 = Leisure time, hobbies, exercising, socializing, entertainment, etc.
4 = Shopping for leisure (e.g. eating out, other) 5 = Travelling/walking related to leisure
</t>
    </r>
    <r>
      <rPr>
        <b/>
        <sz val="11"/>
        <color rgb="FF000000"/>
        <rFont val="Calibri"/>
        <family val="2"/>
      </rPr>
      <t xml:space="preserve">Paid work 
</t>
    </r>
    <r>
      <rPr>
        <sz val="11"/>
        <color rgb="FF000000"/>
        <rFont val="Calibri"/>
        <family val="2"/>
      </rPr>
      <t xml:space="preserve">6 = Farming 7 = Rearing animals, fishing 8 = Working for own or family business (not farming or rearing animals)
9 = Working for someone else for pay 10 = Any other kind of business activity 11 = Engaged in paid care and domestic work (e.g. cooking, washing, childcare, adult care, cleaning, collecting firewood)
12 = Looking for paid work
13 = Shopping for paid work (e.g. market production) 14 = Travelling/walking related to paid work
</t>
    </r>
    <r>
      <rPr>
        <b/>
        <sz val="11"/>
        <color rgb="FF000000"/>
        <rFont val="Calibri"/>
        <family val="2"/>
      </rPr>
      <t xml:space="preserve">Caring for people and domestic work 
</t>
    </r>
    <r>
      <rPr>
        <sz val="11"/>
        <color rgb="FF000000"/>
        <rFont val="Calibri"/>
        <family val="2"/>
      </rPr>
      <t xml:space="preserve">15 = Washing, drying, mending, ironing clothes 16 = Food and drink preparation, storing food 17 = Doing the dishes 18 = Cleaning/tidying the house/compound/garden, preparing the beds
18 = Fuel collection (e.g. firewood, charcoal) 20 = Water collection 21 = Caring for children 22 = Caring for people who are elderly, ill or living with disability 23 = Caring for community members (e.g. providing support without pay)
24 = Shopping related to care and domestic work (e.g. food, household supplies, medicine, clothing)
25 = Travelling/walking related to care and domestic work 
</t>
    </r>
    <r>
      <rPr>
        <b/>
        <sz val="11"/>
        <color rgb="FF000000"/>
        <rFont val="Calibri"/>
        <family val="2"/>
      </rPr>
      <t xml:space="preserve">Education
</t>
    </r>
    <r>
      <rPr>
        <sz val="11"/>
        <color rgb="FF000000"/>
        <rFont val="Calibri"/>
        <family val="2"/>
      </rPr>
      <t xml:space="preserve">26 = Attending school, university or training 27 = Studying, homework
28 = Attending school-related events 29 = Apprentice, intern, trainee 30 = Travelling/walking related to education
</t>
    </r>
    <r>
      <rPr>
        <b/>
        <sz val="11"/>
        <color rgb="FF000000"/>
        <rFont val="Calibri"/>
        <family val="2"/>
      </rPr>
      <t xml:space="preserve">Community activities
</t>
    </r>
    <r>
      <rPr>
        <sz val="11"/>
        <color rgb="FF000000"/>
        <rFont val="Calibri"/>
        <family val="2"/>
      </rPr>
      <t xml:space="preserve">31 = Unpaid voluntary, community, village or charity work 32 = Attending group/committee meetings 33 = Community work (e.g. infrastructure projects or community events)
34 = Attending community functions (e.g. weddings, funerals)
35 = Travelling/walking related to community activities 
</t>
    </r>
    <r>
      <rPr>
        <b/>
        <sz val="11"/>
        <color rgb="FF000000"/>
        <rFont val="Calibri"/>
        <family val="2"/>
      </rPr>
      <t xml:space="preserve">Other activities
</t>
    </r>
    <r>
      <rPr>
        <sz val="11"/>
        <color rgb="FF000000"/>
        <rFont val="Calibri"/>
        <family val="2"/>
      </rPr>
      <t xml:space="preserve">36 = Religious activities
37 = Activities related to healthcare 38 = Construction, renovation, making furniture, repairing, electronic installation (for household use)
39 = Handicraft and producing textiles (for household use) 
40 = Other (specify) </t>
    </r>
  </si>
  <si>
    <t>Sinharoy, Sheela, Yuk Fai Cheong, Greg Seymour, Jessica Heckert, Erin Johnson, and Kathryn M. Yount. 2021. “The Time-Use Agency Scale: Development and Validation of a Measure for Ghana and Beyond.” SSRN Scholarly Paper. Rochester, NY. https://doi.org/10.2139/ssrn.3986265.</t>
  </si>
  <si>
    <t>Critical consciousness</t>
  </si>
  <si>
    <t>Compared to a woman, a man can change his daily schedule more easily</t>
  </si>
  <si>
    <t>Because of their responsibilities, women generally sleep less than men do.</t>
  </si>
  <si>
    <t>Because of their responsibilities, women have less leisure time than men do.</t>
  </si>
  <si>
    <t>Women’s responsibilities take more time than men’s responsibilities do.</t>
  </si>
  <si>
    <t>Self-efficacy</t>
  </si>
  <si>
    <t>You feel that you can change your daily schedule.</t>
  </si>
  <si>
    <t>You feel that you can ask a household member to do some of your household duties.</t>
  </si>
  <si>
    <t>You feel that you can ask a household member to help you take care of a child or other family member.</t>
  </si>
  <si>
    <t>You feel that you can change the amount of time you spend on paid work.</t>
  </si>
  <si>
    <t>Voice</t>
  </si>
  <si>
    <t>How often do you talk with your [husband/wife] about how much time you spend or when you do the following activities:</t>
  </si>
  <si>
    <t>Your daily schedule</t>
  </si>
  <si>
    <t>Your agricultural activities</t>
  </si>
  <si>
    <t>Your job or other paid work</t>
  </si>
  <si>
    <t>Household duties,, such as cooking, cleaning, washing clothes, or collecting water or cooking fuel</t>
  </si>
  <si>
    <t>Caring for household members, such as children or elderly family members</t>
  </si>
  <si>
    <t>Visiting a friend or family member</t>
  </si>
  <si>
    <t>Shopping, such as going to the community market</t>
  </si>
  <si>
    <t>Attending a social gathering within the community, such as a wedding or other celebration</t>
  </si>
  <si>
    <t>Attending a community meeting</t>
  </si>
  <si>
    <t>Leisure activities other than resting, such as listening to music or chatting with friends</t>
  </si>
  <si>
    <t>Sleeping or resting</t>
  </si>
  <si>
    <t>Decision-making</t>
  </si>
  <si>
    <t>To what extent do you decide when and the amount of time you spend on the following activities:</t>
  </si>
  <si>
    <t xml:space="preserve">Wei: do we need this module if we ask time use and time use agency? (see Time Use module) </t>
  </si>
  <si>
    <t>Léa: one big difference is the time frame - with time use you only capture daily activities bu maybe weekly or bi-weekly girls engage in IGA or productive activities. Here we also capture earnings which is sthing we would definitely want to capture at follow-up. We could consider dropping this whole module at BL if the tool is too long.</t>
  </si>
  <si>
    <t>I see there is some confusion in the way this module works. The way it was conceived is : first we take stock of all the activities girls engage in (AC1.1-AC1.4), and then among these we ask which one are the main ones. On these two main ones, we ask additional questions on earnings, time spent on activity etc. What happened in SWEDD is that only a handful of girls had more than two activities, so we ended up having a compilcated formatting without gaining much time. We have now changed the format of this module for endline: please see in AGILE Nigeria Adolescent Girls\6. Tools_outcomes\Individual sections\Resources - this module is in French but it will give you a better idea of how we could format this module (roster-like) if we were to keep it.</t>
  </si>
  <si>
    <t>Activities</t>
  </si>
  <si>
    <t>NOTES Alev</t>
  </si>
  <si>
    <t>Notes Léa</t>
  </si>
  <si>
    <t>AC1.1</t>
  </si>
  <si>
    <r>
      <t xml:space="preserve">Did you exercise this activity during the last 6 months? 
</t>
    </r>
    <r>
      <rPr>
        <i/>
        <sz val="10"/>
        <rFont val="Calibri"/>
        <family val="2"/>
        <scheme val="minor"/>
      </rPr>
      <t>[Enumerator: Read all the options.]</t>
    </r>
  </si>
  <si>
    <r>
      <t>1. Work in a field or take care of farm animals
2. Do housework or work in an office as a cleaner for a fee
3. Sell from a store, container or store
4. Sell at a table or at a market stall
5. Do other activities, including itinerant ones (i.e. carts, waiter, etc.)
6. Transform food for sale (drinks, baking, grilling, cooking, drying)
7. Mending, crafting, sewing, or dyeing
8. Work as a beautician (manicurist, hairdresser)
9. Work in a skilled trade (mechanics, pottery, carpentry, metalworking, heating, painting, IT, plumbing, other skilled trades)</t>
    </r>
    <r>
      <rPr>
        <strike/>
        <sz val="10"/>
        <rFont val="Calibri"/>
        <family val="2"/>
        <scheme val="minor"/>
      </rPr>
      <t xml:space="preserve">
</t>
    </r>
    <r>
      <rPr>
        <sz val="10"/>
        <rFont val="Calibri"/>
        <family val="2"/>
        <scheme val="minor"/>
      </rPr>
      <t>96. OTHER (SPECIFY_____)</t>
    </r>
  </si>
  <si>
    <t xml:space="preserve">1. Yes 
2. No
</t>
  </si>
  <si>
    <t>CONFIRM ENUMERATOR READS ALL OPTIONS</t>
  </si>
  <si>
    <t>No these shouldn't be read. The enumerator can read some of these as example to prompt answers, but not read them.</t>
  </si>
  <si>
    <t>AC1.2</t>
  </si>
  <si>
    <t>Did you take the initiative to start this activity?</t>
  </si>
  <si>
    <t xml:space="preserve">WC: Does "take the initiative" translate well? How do we want to use this question? </t>
  </si>
  <si>
    <t>The point of asking this is: is this an activity that she decided to start, or is it her mother or father business to which she takes part.</t>
  </si>
  <si>
    <t>AC1.3</t>
  </si>
  <si>
    <t>Did you exercise this activity during the last completed month?</t>
  </si>
  <si>
    <t>AC1.4</t>
  </si>
  <si>
    <t>Over the last completed month, what were your cash and in-kind earnings from all your activities?</t>
  </si>
  <si>
    <t>AC1.5</t>
  </si>
  <si>
    <t>Which of these activities have been your main activities during the last 6 months? Select two activities.
Main activities: start with the most important activity. If the respondent cannot identify them, tell them to choose the activities they spent the most time on in the past 6 months. With equal time spent, the respondent must choose the activity that has paid off the most during the last 6 months.</t>
  </si>
  <si>
    <r>
      <rPr>
        <sz val="11"/>
        <color rgb="FFFF0000"/>
        <rFont val="Calibri"/>
        <family val="2"/>
        <scheme val="minor"/>
      </rPr>
      <t xml:space="preserve">CONFIRM ENUMERATOR READS ALL OPTIONS </t>
    </r>
    <r>
      <rPr>
        <sz val="11"/>
        <color theme="4"/>
        <rFont val="Calibri"/>
        <family val="2"/>
        <scheme val="minor"/>
      </rPr>
      <t xml:space="preserve">
WC: will enumerator read all options? At this point, the enumerator goes back to activities listed in the very first question, and ask among these, which are the main ones.</t>
    </r>
  </si>
  <si>
    <t>WC: which work do we want to ask here? The two main activities mentioned above?</t>
  </si>
  <si>
    <t>NOTES</t>
  </si>
  <si>
    <t>AC1.6</t>
  </si>
  <si>
    <t>ac6.a. | ___ | ___ | DAYS</t>
  </si>
  <si>
    <t>ac6.b. | ___ | ___ | DAYS</t>
  </si>
  <si>
    <t>AC1.7</t>
  </si>
  <si>
    <t>ac7.a. | ___ | ___ | HOURS</t>
  </si>
  <si>
    <t>ac7.b. | ___ | ___ | HOURS</t>
  </si>
  <si>
    <t>AC1.8</t>
  </si>
  <si>
    <t>ac8. a. | ___ | ___ | ___ | ___ |</t>
  </si>
  <si>
    <t xml:space="preserve">ac8.b. | ___ | ___ | ___ | ___ | </t>
  </si>
  <si>
    <t>AC1.9</t>
  </si>
  <si>
    <t>During the last completed month, how many Naira have you earned in kind from ______?</t>
  </si>
  <si>
    <t xml:space="preserve">ac9. a. | ___ | ___ | ___ | ___ | </t>
  </si>
  <si>
    <t>ac9.b. | ___ | ___ | ___ | ___ |</t>
  </si>
  <si>
    <t>AC1.10</t>
  </si>
  <si>
    <t>1. Yes
2. No</t>
  </si>
  <si>
    <t>ac10. a. | ___ |</t>
  </si>
  <si>
    <t>ac10. b. | ___ |</t>
  </si>
  <si>
    <t>AC1.11</t>
  </si>
  <si>
    <t>ac11.a1. | ___ |
ac11.a1_1. If other, specify: ________________________
ac11.a2. | ___ |
ac11.a2_1. If other, specify: ________________________
ac11.a3. | ___ |
ac11.a3_1. If other, specify: ________________________</t>
  </si>
  <si>
    <t>ac11.b1. | ___ |
ac11.b1_1. If other, specify: ___________________
ac11.b2. | ___ |
ac11.b2_1. If other, specify: ___________________
ac11.b3. | ___ |
ac11.b3_1. If other, specify: ___________________</t>
  </si>
  <si>
    <t>AC1.12</t>
  </si>
  <si>
    <t>Other. Please specify</t>
  </si>
  <si>
    <t>Write the answer in English</t>
  </si>
  <si>
    <t>skip if ac11!=96</t>
  </si>
  <si>
    <t>AC1.13</t>
  </si>
  <si>
    <t>Do you plan to continue doing this activity of _______ next year?</t>
  </si>
  <si>
    <t xml:space="preserve"> ac12.a. | ___ |</t>
  </si>
  <si>
    <t>ac12.b. | ___ |</t>
  </si>
  <si>
    <t>potential to cut off</t>
  </si>
  <si>
    <t>AC1.14</t>
  </si>
  <si>
    <t xml:space="preserve">If not, what are your reasons for stopping this activity of _______?
</t>
  </si>
  <si>
    <t xml:space="preserve">1. I no longer have the means to finance it
2. I don't have time
3. The activity does not work
4. It created family tensions
96. Other (Specify____)
98. Don't know
</t>
  </si>
  <si>
    <t xml:space="preserve"> ac13.a. | ___ |</t>
  </si>
  <si>
    <t>ac13.b. | ___ |</t>
  </si>
  <si>
    <t>AC1.15</t>
  </si>
  <si>
    <t>skip if ac13!=96</t>
  </si>
  <si>
    <t>Reference: Hennegan, J., Nansubuga, A., Akullo, A., Smith, C., &amp; Schwab, K.J., (2020). The Menstrual Practices Questionnaire (MPQ): Development, elaboration, and implications for future research. Global Health Action, 13(1), 1829402. https://doi.org/10.1080/16549716.2020.1829402</t>
  </si>
  <si>
    <t>Comments/questions:</t>
  </si>
  <si>
    <t>1.Question working and terms need to be adapted, esp. "menstrual materials" (might need to be replaced with more familiar terms"
2. Drop/add questions and order based on flow of survey and final curriculum (or drop this section if not a focus of life skills training)</t>
  </si>
  <si>
    <r>
      <rPr>
        <sz val="11"/>
        <color rgb="FF4472C4"/>
        <rFont val="Calibri"/>
        <family val="2"/>
      </rPr>
      <t>1. T</t>
    </r>
    <r>
      <rPr>
        <sz val="11"/>
        <color rgb="FFFF0000"/>
        <rFont val="Calibri"/>
        <family val="2"/>
      </rPr>
      <t xml:space="preserve">he materials listed align with the Nigerian context.                  2. Question on the availability of sanitation facilities for girls to change can be included. 3. </t>
    </r>
  </si>
  <si>
    <t xml:space="preserve">Question </t>
  </si>
  <si>
    <t>add screening question to only ask girls that started menstruation</t>
  </si>
  <si>
    <t xml:space="preserve">Menstrual material use </t>
  </si>
  <si>
    <r>
      <t xml:space="preserve">What were all the materials you used to catch/absorb your menstruation when you were </t>
    </r>
    <r>
      <rPr>
        <b/>
        <sz val="11"/>
        <color rgb="FF000000"/>
        <rFont val="Calibri"/>
        <family val="2"/>
        <scheme val="minor"/>
      </rPr>
      <t xml:space="preserve">at home </t>
    </r>
    <r>
      <rPr>
        <sz val="11"/>
        <color rgb="FF000000"/>
        <rFont val="Calibri"/>
        <family val="2"/>
        <scheme val="minor"/>
      </rPr>
      <t xml:space="preserve">during your last menstrual period?  </t>
    </r>
  </si>
  <si>
    <r>
      <t>•</t>
    </r>
    <r>
      <rPr>
        <sz val="7"/>
        <color rgb="FF000000"/>
        <rFont val="Times New Roman"/>
        <family val="1"/>
      </rPr>
      <t xml:space="preserve">        </t>
    </r>
    <r>
      <rPr>
        <sz val="10"/>
        <color rgb="FF000000"/>
        <rFont val="Calibri"/>
        <family val="2"/>
        <scheme val="minor"/>
      </rPr>
      <t>Cloth/towel</t>
    </r>
  </si>
  <si>
    <t>adapt</t>
  </si>
  <si>
    <r>
      <t>•</t>
    </r>
    <r>
      <rPr>
        <sz val="7"/>
        <color rgb="FF000000"/>
        <rFont val="Times New Roman"/>
        <family val="1"/>
      </rPr>
      <t xml:space="preserve">        </t>
    </r>
    <r>
      <rPr>
        <sz val="10"/>
        <color rgb="FF000000"/>
        <rFont val="Calibri"/>
        <family val="2"/>
        <scheme val="minor"/>
      </rPr>
      <t>Disposable sanitary pad</t>
    </r>
  </si>
  <si>
    <r>
      <t>(select all that apply)</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</si>
  <si>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Reusable sanitary pad</t>
    </r>
  </si>
  <si>
    <r>
      <t>•</t>
    </r>
    <r>
      <rPr>
        <sz val="7"/>
        <color rgb="FF000000"/>
        <rFont val="Times New Roman"/>
        <family val="1"/>
      </rPr>
      <t xml:space="preserve">        </t>
    </r>
    <r>
      <rPr>
        <sz val="10"/>
        <color rgb="FF000000"/>
        <rFont val="Calibri"/>
        <family val="2"/>
        <scheme val="minor"/>
      </rPr>
      <t>Toilet paper</t>
    </r>
  </si>
  <si>
    <r>
      <t>•</t>
    </r>
    <r>
      <rPr>
        <sz val="7"/>
        <color rgb="FF000000"/>
        <rFont val="Times New Roman"/>
        <family val="1"/>
      </rPr>
      <t xml:space="preserve">        </t>
    </r>
    <r>
      <rPr>
        <sz val="10"/>
        <color rgb="FF000000"/>
        <rFont val="Calibri"/>
        <family val="2"/>
        <scheme val="minor"/>
      </rPr>
      <t>Cotton wool</t>
    </r>
  </si>
  <si>
    <r>
      <t>•</t>
    </r>
    <r>
      <rPr>
        <sz val="7"/>
        <color rgb="FF000000"/>
        <rFont val="Times New Roman"/>
        <family val="1"/>
      </rPr>
      <t xml:space="preserve">        </t>
    </r>
    <r>
      <rPr>
        <sz val="10"/>
        <color rgb="FF000000"/>
        <rFont val="Calibri"/>
        <family val="2"/>
        <scheme val="minor"/>
      </rPr>
      <t>Mattress or foam</t>
    </r>
  </si>
  <si>
    <r>
      <t>•</t>
    </r>
    <r>
      <rPr>
        <sz val="7"/>
        <color rgb="FF000000"/>
        <rFont val="Times New Roman"/>
        <family val="1"/>
      </rPr>
      <t xml:space="preserve">        </t>
    </r>
    <r>
      <rPr>
        <sz val="10"/>
        <color rgb="FF000000"/>
        <rFont val="Calibri"/>
        <family val="2"/>
        <scheme val="minor"/>
      </rPr>
      <t>Underwear alone</t>
    </r>
  </si>
  <si>
    <r>
      <t>•</t>
    </r>
    <r>
      <rPr>
        <sz val="7"/>
        <color rgb="FF000000"/>
        <rFont val="Times New Roman"/>
        <family val="1"/>
      </rPr>
      <t xml:space="preserve">        </t>
    </r>
    <r>
      <rPr>
        <sz val="10"/>
        <color rgb="FF000000"/>
        <rFont val="Calibri"/>
        <family val="2"/>
        <scheme val="minor"/>
      </rPr>
      <t>Natural material (e.g., leaves, sand, grass)</t>
    </r>
  </si>
  <si>
    <r>
      <t>•</t>
    </r>
    <r>
      <rPr>
        <sz val="7"/>
        <color rgb="FF000000"/>
        <rFont val="Times New Roman"/>
        <family val="1"/>
      </rPr>
      <t xml:space="preserve">        </t>
    </r>
    <r>
      <rPr>
        <sz val="10"/>
        <color rgb="FF000000"/>
        <rFont val="Calibri"/>
        <family val="2"/>
        <scheme val="minor"/>
      </rPr>
      <t>Period underwear</t>
    </r>
  </si>
  <si>
    <r>
      <t>•</t>
    </r>
    <r>
      <rPr>
        <sz val="7"/>
        <color rgb="FF000000"/>
        <rFont val="Times New Roman"/>
        <family val="1"/>
      </rPr>
      <t xml:space="preserve">        </t>
    </r>
    <r>
      <rPr>
        <sz val="10"/>
        <color rgb="FF000000"/>
        <rFont val="Calibri"/>
        <family val="2"/>
        <scheme val="minor"/>
      </rPr>
      <t>Menstrual cup</t>
    </r>
  </si>
  <si>
    <r>
      <t>•</t>
    </r>
    <r>
      <rPr>
        <sz val="7"/>
        <color rgb="FF000000"/>
        <rFont val="Times New Roman"/>
        <family val="1"/>
      </rPr>
      <t xml:space="preserve">        </t>
    </r>
    <r>
      <rPr>
        <sz val="10"/>
        <color rgb="FF000000"/>
        <rFont val="Calibri"/>
        <family val="2"/>
        <scheme val="minor"/>
      </rPr>
      <t>Tampon</t>
    </r>
  </si>
  <si>
    <r>
      <t>•</t>
    </r>
    <r>
      <rPr>
        <sz val="7"/>
        <color rgb="FF000000"/>
        <rFont val="Times New Roman"/>
        <family val="1"/>
      </rPr>
      <t xml:space="preserve">        </t>
    </r>
    <r>
      <rPr>
        <sz val="10"/>
        <color rgb="FF000000"/>
        <rFont val="Calibri"/>
        <family val="2"/>
        <scheme val="minor"/>
      </rPr>
      <t>Other (specify)</t>
    </r>
  </si>
  <si>
    <r>
      <t xml:space="preserve">What were all the materials you used to catch/absorb your menstruation when you were </t>
    </r>
    <r>
      <rPr>
        <b/>
        <sz val="11"/>
        <color rgb="FF000000"/>
        <rFont val="Calibri"/>
        <family val="2"/>
        <scheme val="minor"/>
      </rPr>
      <t xml:space="preserve">away from home [at school/at work] </t>
    </r>
    <r>
      <rPr>
        <sz val="11"/>
        <color rgb="FF000000"/>
        <rFont val="Calibri"/>
        <family val="2"/>
        <scheme val="minor"/>
      </rPr>
      <t xml:space="preserve">during your last menstrual period?  </t>
    </r>
  </si>
  <si>
    <r>
      <t>(select all that apply)</t>
    </r>
    <r>
      <rPr>
        <b/>
        <sz val="11"/>
        <color rgb="FF000000"/>
        <rFont val="Calibri"/>
        <family val="2"/>
        <scheme val="minor"/>
      </rPr>
      <t xml:space="preserve"> </t>
    </r>
  </si>
  <si>
    <r>
      <t>[Cloth users]</t>
    </r>
    <r>
      <rPr>
        <sz val="11"/>
        <color rgb="FF000000"/>
        <rFont val="Calibri"/>
        <family val="2"/>
        <scheme val="minor"/>
      </rPr>
      <t xml:space="preserve">  Were your cloths bought to be used for menstruation or used for something else first?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</si>
  <si>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Bought to be used during menstruation</t>
    </r>
  </si>
  <si>
    <r>
      <t>•</t>
    </r>
    <r>
      <rPr>
        <sz val="7"/>
        <color rgb="FF000000"/>
        <rFont val="Times New Roman"/>
        <family val="1"/>
      </rPr>
      <t xml:space="preserve">        </t>
    </r>
    <r>
      <rPr>
        <sz val="10"/>
        <color rgb="FF000000"/>
        <rFont val="Calibri"/>
        <family val="2"/>
        <scheme val="minor"/>
      </rPr>
      <t xml:space="preserve">Used for something else first (e.g., clothes, bedding) </t>
    </r>
    <r>
      <rPr>
        <sz val="10"/>
        <color rgb="FF000000"/>
        <rFont val="Segoe UI Symbol"/>
        <family val="2"/>
      </rPr>
      <t>•</t>
    </r>
    <r>
      <rPr>
        <sz val="10"/>
        <color rgb="FF000000"/>
        <rFont val="Arial"/>
        <family val="2"/>
      </rPr>
      <t xml:space="preserve">  </t>
    </r>
    <r>
      <rPr>
        <sz val="10"/>
        <color rgb="FF000000"/>
        <rFont val="Calibri"/>
        <family val="2"/>
        <scheme val="minor"/>
      </rPr>
      <t>Don’t know</t>
    </r>
  </si>
  <si>
    <r>
      <t xml:space="preserve">Did you wash and reuse any of your menstrual materials during your last menstrual period? </t>
    </r>
    <r>
      <rPr>
        <i/>
        <sz val="11"/>
        <color rgb="FF000000"/>
        <rFont val="Calibri"/>
        <family val="2"/>
        <scheme val="minor"/>
      </rPr>
      <t xml:space="preserve">(select one) </t>
    </r>
  </si>
  <si>
    <r>
      <t>•</t>
    </r>
    <r>
      <rPr>
        <sz val="10"/>
        <color rgb="FF000000"/>
        <rFont val="Arial"/>
        <family val="2"/>
      </rPr>
      <t xml:space="preserve">  </t>
    </r>
    <r>
      <rPr>
        <sz val="10"/>
        <color rgb="FF000000"/>
        <rFont val="Calibri"/>
        <family val="2"/>
        <scheme val="minor"/>
      </rPr>
      <t xml:space="preserve">No </t>
    </r>
    <r>
      <rPr>
        <sz val="10"/>
        <color rgb="FF000000"/>
        <rFont val="Segoe UI Symbol"/>
        <family val="2"/>
      </rPr>
      <t>•</t>
    </r>
    <r>
      <rPr>
        <sz val="10"/>
        <color rgb="FF000000"/>
        <rFont val="Arial"/>
        <family val="2"/>
      </rPr>
      <t xml:space="preserve">  </t>
    </r>
    <r>
      <rPr>
        <sz val="10"/>
        <color rgb="FF000000"/>
        <rFont val="Calibri"/>
        <family val="2"/>
        <scheme val="minor"/>
      </rPr>
      <t>Yes</t>
    </r>
  </si>
  <si>
    <t xml:space="preserve">Changing menstrual materials </t>
  </si>
  <si>
    <r>
      <t xml:space="preserve">During your last menstrual period, how many times did you change your menstrual material on the heaviest day of your period? </t>
    </r>
    <r>
      <rPr>
        <i/>
        <sz val="11"/>
        <color rgb="FF000000"/>
        <rFont val="Calibri"/>
        <family val="2"/>
        <scheme val="minor"/>
      </rPr>
      <t xml:space="preserve">(day = 24 hours) (select one) </t>
    </r>
  </si>
  <si>
    <r>
      <t>•</t>
    </r>
    <r>
      <rPr>
        <sz val="7"/>
        <color rgb="FF000000"/>
        <rFont val="Times New Roman"/>
        <family val="1"/>
      </rPr>
      <t xml:space="preserve">                 </t>
    </r>
    <r>
      <rPr>
        <sz val="10"/>
        <color rgb="FF000000"/>
        <rFont val="Calibri"/>
        <family val="2"/>
        <scheme val="minor"/>
      </rPr>
      <t>1 time (wear until the next day)</t>
    </r>
  </si>
  <si>
    <r>
      <t>•</t>
    </r>
    <r>
      <rPr>
        <sz val="7"/>
        <color rgb="FF000000"/>
        <rFont val="Times New Roman"/>
        <family val="1"/>
      </rPr>
      <t xml:space="preserve">                 </t>
    </r>
    <r>
      <rPr>
        <sz val="10"/>
        <color rgb="FF000000"/>
        <rFont val="Calibri"/>
        <family val="2"/>
        <scheme val="minor"/>
      </rPr>
      <t>2 times (eg. morning and evening)</t>
    </r>
  </si>
  <si>
    <r>
      <t>•</t>
    </r>
    <r>
      <rPr>
        <sz val="7"/>
        <color rgb="FF000000"/>
        <rFont val="Times New Roman"/>
        <family val="1"/>
      </rPr>
      <t xml:space="preserve">                 </t>
    </r>
    <r>
      <rPr>
        <sz val="10"/>
        <color rgb="FF000000"/>
        <rFont val="Calibri"/>
        <family val="2"/>
        <scheme val="minor"/>
      </rPr>
      <t>3 times (eg. morning, evening and once during day)</t>
    </r>
  </si>
  <si>
    <r>
      <t>•</t>
    </r>
    <r>
      <rPr>
        <sz val="7"/>
        <color rgb="FF000000"/>
        <rFont val="Times New Roman"/>
        <family val="1"/>
      </rPr>
      <t xml:space="preserve">                 </t>
    </r>
    <r>
      <rPr>
        <sz val="10"/>
        <color rgb="FF000000"/>
        <rFont val="Calibri"/>
        <family val="2"/>
        <scheme val="minor"/>
      </rPr>
      <t xml:space="preserve">4 times (eg. morning, evening, and twice during day) </t>
    </r>
    <r>
      <rPr>
        <sz val="10"/>
        <color rgb="FF000000"/>
        <rFont val="Segoe UI Symbol"/>
        <family val="2"/>
      </rPr>
      <t>•</t>
    </r>
    <r>
      <rPr>
        <sz val="10"/>
        <color rgb="FF000000"/>
        <rFont val="Arial"/>
        <family val="2"/>
      </rPr>
      <t xml:space="preserve">  </t>
    </r>
    <r>
      <rPr>
        <sz val="10"/>
        <color rgb="FF000000"/>
        <rFont val="Calibri"/>
        <family val="2"/>
        <scheme val="minor"/>
      </rPr>
      <t>More than 4 times</t>
    </r>
  </si>
  <si>
    <r>
      <t xml:space="preserve">Where did you most often change your menstrual materials when you were </t>
    </r>
    <r>
      <rPr>
        <b/>
        <sz val="11"/>
        <color rgb="FF000000"/>
        <rFont val="Calibri"/>
        <family val="2"/>
        <scheme val="minor"/>
      </rPr>
      <t>at home</t>
    </r>
    <r>
      <rPr>
        <sz val="11"/>
        <color rgb="FF000000"/>
        <rFont val="Calibri"/>
        <family val="2"/>
        <scheme val="minor"/>
      </rPr>
      <t xml:space="preserve"> during your menstrual last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</si>
  <si>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Latrine</t>
    </r>
  </si>
  <si>
    <r>
      <t>•</t>
    </r>
    <r>
      <rPr>
        <sz val="7"/>
        <color rgb="FF000000"/>
        <rFont val="Times New Roman"/>
        <family val="1"/>
      </rPr>
      <t xml:space="preserve">        </t>
    </r>
    <r>
      <rPr>
        <sz val="10"/>
        <color rgb="FF000000"/>
        <rFont val="Calibri"/>
        <family val="2"/>
        <scheme val="minor"/>
      </rPr>
      <t>Bedroom</t>
    </r>
  </si>
  <si>
    <r>
      <t>•</t>
    </r>
    <r>
      <rPr>
        <sz val="7"/>
        <color rgb="FF000000"/>
        <rFont val="Times New Roman"/>
        <family val="1"/>
      </rPr>
      <t xml:space="preserve">        </t>
    </r>
    <r>
      <rPr>
        <sz val="10"/>
        <color rgb="FF000000"/>
        <rFont val="Calibri"/>
        <family val="2"/>
        <scheme val="minor"/>
      </rPr>
      <t>Bathroom/washing space (separate from latrine)</t>
    </r>
  </si>
  <si>
    <r>
      <t>•</t>
    </r>
    <r>
      <rPr>
        <sz val="7"/>
        <color rgb="FF000000"/>
        <rFont val="Times New Roman"/>
        <family val="1"/>
      </rPr>
      <t xml:space="preserve">        </t>
    </r>
    <r>
      <rPr>
        <sz val="10"/>
        <color rgb="FF000000"/>
        <rFont val="Calibri"/>
        <family val="2"/>
        <scheme val="minor"/>
      </rPr>
      <t>Outside/bush/field</t>
    </r>
  </si>
  <si>
    <r>
      <t xml:space="preserve">How often did you change your menstrual materials when you were </t>
    </r>
    <r>
      <rPr>
        <b/>
        <sz val="11"/>
        <color rgb="FF000000"/>
        <rFont val="Calibri"/>
        <family val="2"/>
        <scheme val="minor"/>
      </rPr>
      <t>away from your home [at school/at work]</t>
    </r>
    <r>
      <rPr>
        <sz val="11"/>
        <color rgb="FF000000"/>
        <rFont val="Calibri"/>
        <family val="2"/>
        <scheme val="minor"/>
      </rPr>
      <t xml:space="preserve"> during your last menstrual period? (e.g., school, market, working outside the home)  </t>
    </r>
  </si>
  <si>
    <r>
      <t>•</t>
    </r>
    <r>
      <rPr>
        <sz val="7"/>
        <color rgb="FF000000"/>
        <rFont val="Times New Roman"/>
        <family val="1"/>
      </rPr>
      <t xml:space="preserve">        </t>
    </r>
    <r>
      <rPr>
        <sz val="10"/>
        <color rgb="FF000000"/>
        <rFont val="Calibri"/>
        <family val="2"/>
        <scheme val="minor"/>
      </rPr>
      <t>Every day of my period</t>
    </r>
  </si>
  <si>
    <r>
      <t>(</t>
    </r>
    <r>
      <rPr>
        <i/>
        <sz val="11"/>
        <color rgb="FF000000"/>
        <rFont val="Calibri"/>
        <family val="2"/>
        <scheme val="minor"/>
      </rPr>
      <t>select one</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</si>
  <si>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Some days</t>
    </r>
  </si>
  <si>
    <r>
      <t>•</t>
    </r>
    <r>
      <rPr>
        <sz val="7"/>
        <color rgb="FF000000"/>
        <rFont val="Times New Roman"/>
        <family val="1"/>
      </rPr>
      <t xml:space="preserve">        </t>
    </r>
    <r>
      <rPr>
        <sz val="10"/>
        <color rgb="FF000000"/>
        <rFont val="Calibri"/>
        <family val="2"/>
        <scheme val="minor"/>
      </rPr>
      <t>One day</t>
    </r>
  </si>
  <si>
    <r>
      <t>•</t>
    </r>
    <r>
      <rPr>
        <sz val="7"/>
        <color rgb="FF000000"/>
        <rFont val="Times New Roman"/>
        <family val="1"/>
      </rPr>
      <t xml:space="preserve">        </t>
    </r>
    <r>
      <rPr>
        <sz val="10"/>
        <color rgb="FF000000"/>
        <rFont val="Calibri"/>
        <family val="2"/>
        <scheme val="minor"/>
      </rPr>
      <t>Never/no days</t>
    </r>
  </si>
  <si>
    <r>
      <t xml:space="preserve">Where did you most often change your menstrual materials when you were </t>
    </r>
    <r>
      <rPr>
        <b/>
        <sz val="11"/>
        <color rgb="FF000000"/>
        <rFont val="Calibri"/>
        <family val="2"/>
        <scheme val="minor"/>
      </rPr>
      <t xml:space="preserve">away from your home [at school/at work] </t>
    </r>
    <r>
      <rPr>
        <sz val="11"/>
        <color rgb="FF000000"/>
        <rFont val="Calibri"/>
        <family val="2"/>
        <scheme val="minor"/>
      </rPr>
      <t xml:space="preserve">during your last menstrual period? </t>
    </r>
  </si>
  <si>
    <t xml:space="preserve">(select one) </t>
  </si>
  <si>
    <r>
      <t>•</t>
    </r>
    <r>
      <rPr>
        <sz val="7"/>
        <color rgb="FF000000"/>
        <rFont val="Times New Roman"/>
        <family val="1"/>
      </rPr>
      <t xml:space="preserve">        </t>
    </r>
    <r>
      <rPr>
        <sz val="10"/>
        <color rgb="FF000000"/>
        <rFont val="Calibri"/>
        <family val="2"/>
        <scheme val="minor"/>
      </rPr>
      <t>A bathroom (separate from latrine)</t>
    </r>
  </si>
  <si>
    <r>
      <t>•</t>
    </r>
    <r>
      <rPr>
        <sz val="7"/>
        <color rgb="FF000000"/>
        <rFont val="Times New Roman"/>
        <family val="1"/>
      </rPr>
      <t xml:space="preserve">        </t>
    </r>
    <r>
      <rPr>
        <sz val="10"/>
        <color rgb="FF000000"/>
        <rFont val="Calibri"/>
        <family val="2"/>
        <scheme val="minor"/>
      </rPr>
      <t>Another room at the location</t>
    </r>
  </si>
  <si>
    <t xml:space="preserve">Handwashing </t>
  </si>
  <si>
    <r>
      <t xml:space="preserve">Did you wash your hands </t>
    </r>
    <r>
      <rPr>
        <b/>
        <sz val="11"/>
        <color rgb="FF000000"/>
        <rFont val="Calibri"/>
        <family val="2"/>
        <scheme val="minor"/>
      </rPr>
      <t>before</t>
    </r>
    <r>
      <rPr>
        <sz val="11"/>
        <color rgb="FF000000"/>
        <rFont val="Calibri"/>
        <family val="2"/>
        <scheme val="minor"/>
      </rPr>
      <t xml:space="preserve"> changing your menstrual materials during your last menstrual period? </t>
    </r>
  </si>
  <si>
    <r>
      <t>•</t>
    </r>
    <r>
      <rPr>
        <sz val="7"/>
        <color rgb="FF000000"/>
        <rFont val="Times New Roman"/>
        <family val="1"/>
      </rPr>
      <t xml:space="preserve">        </t>
    </r>
    <r>
      <rPr>
        <sz val="10"/>
        <color rgb="FF000000"/>
        <rFont val="Calibri"/>
        <family val="2"/>
        <scheme val="minor"/>
      </rPr>
      <t>Never</t>
    </r>
  </si>
  <si>
    <r>
      <t>•</t>
    </r>
    <r>
      <rPr>
        <sz val="7"/>
        <color rgb="FF000000"/>
        <rFont val="Times New Roman"/>
        <family val="1"/>
      </rPr>
      <t xml:space="preserve">        </t>
    </r>
    <r>
      <rPr>
        <sz val="10"/>
        <color rgb="FF000000"/>
        <rFont val="Calibri"/>
        <family val="2"/>
        <scheme val="minor"/>
      </rPr>
      <t>Sometimes</t>
    </r>
  </si>
  <si>
    <r>
      <t>•</t>
    </r>
    <r>
      <rPr>
        <sz val="7"/>
        <color rgb="FF000000"/>
        <rFont val="Times New Roman"/>
        <family val="1"/>
      </rPr>
      <t xml:space="preserve">        </t>
    </r>
    <r>
      <rPr>
        <sz val="10"/>
        <color rgb="FF000000"/>
        <rFont val="Calibri"/>
        <family val="2"/>
        <scheme val="minor"/>
      </rPr>
      <t>Every time</t>
    </r>
  </si>
  <si>
    <r>
      <t xml:space="preserve">Did you wash your hands </t>
    </r>
    <r>
      <rPr>
        <b/>
        <sz val="11"/>
        <color rgb="FF000000"/>
        <rFont val="Calibri"/>
        <family val="2"/>
        <scheme val="minor"/>
      </rPr>
      <t>after</t>
    </r>
    <r>
      <rPr>
        <sz val="11"/>
        <color rgb="FF000000"/>
        <rFont val="Calibri"/>
        <family val="2"/>
        <scheme val="minor"/>
      </rPr>
      <t xml:space="preserve"> changing your menstrual materials during your last menstrual period? </t>
    </r>
  </si>
  <si>
    <t xml:space="preserve">Genital washing </t>
  </si>
  <si>
    <r>
      <t xml:space="preserve">How often did you wash your genitals during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</si>
  <si>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At the end of my period only</t>
    </r>
  </si>
  <si>
    <r>
      <t>•</t>
    </r>
    <r>
      <rPr>
        <sz val="7"/>
        <color rgb="FF000000"/>
        <rFont val="Times New Roman"/>
        <family val="1"/>
      </rPr>
      <t xml:space="preserve">        </t>
    </r>
    <r>
      <rPr>
        <sz val="10"/>
        <color rgb="FF000000"/>
        <rFont val="Calibri"/>
        <family val="2"/>
        <scheme val="minor"/>
      </rPr>
      <t>Every 2-3 days</t>
    </r>
  </si>
  <si>
    <r>
      <t>•</t>
    </r>
    <r>
      <rPr>
        <sz val="7"/>
        <color rgb="FF000000"/>
        <rFont val="Times New Roman"/>
        <family val="1"/>
      </rPr>
      <t xml:space="preserve">        </t>
    </r>
    <r>
      <rPr>
        <sz val="10"/>
        <color rgb="FF000000"/>
        <rFont val="Calibri"/>
        <family val="2"/>
        <scheme val="minor"/>
      </rPr>
      <t>Once per day</t>
    </r>
  </si>
  <si>
    <r>
      <t>•</t>
    </r>
    <r>
      <rPr>
        <sz val="7"/>
        <color rgb="FF000000"/>
        <rFont val="Times New Roman"/>
        <family val="1"/>
      </rPr>
      <t xml:space="preserve">        </t>
    </r>
    <r>
      <rPr>
        <sz val="10"/>
        <color rgb="FF000000"/>
        <rFont val="Calibri"/>
        <family val="2"/>
        <scheme val="minor"/>
      </rPr>
      <t>Twice per day</t>
    </r>
  </si>
  <si>
    <r>
      <t>•</t>
    </r>
    <r>
      <rPr>
        <sz val="7"/>
        <color rgb="FF000000"/>
        <rFont val="Times New Roman"/>
        <family val="1"/>
      </rPr>
      <t xml:space="preserve">        </t>
    </r>
    <r>
      <rPr>
        <sz val="10"/>
        <color rgb="FF000000"/>
        <rFont val="Calibri"/>
        <family val="2"/>
        <scheme val="minor"/>
      </rPr>
      <t>Three or more times per day</t>
    </r>
  </si>
  <si>
    <t xml:space="preserve">When you washed your genitals, did you use soap? </t>
  </si>
  <si>
    <t xml:space="preserve">Disposal of menstrual materials </t>
  </si>
  <si>
    <r>
      <t xml:space="preserve">Where did you most often dispose of your used menstrual materials when you were </t>
    </r>
    <r>
      <rPr>
        <b/>
        <sz val="11"/>
        <color rgb="FF000000"/>
        <rFont val="Calibri"/>
        <family val="2"/>
        <scheme val="minor"/>
      </rPr>
      <t>at home</t>
    </r>
    <r>
      <rPr>
        <sz val="11"/>
        <color rgb="FF000000"/>
        <rFont val="Calibri"/>
        <family val="2"/>
        <scheme val="minor"/>
      </rPr>
      <t xml:space="preserve"> during your last menstrual period? </t>
    </r>
  </si>
  <si>
    <r>
      <t>•</t>
    </r>
    <r>
      <rPr>
        <sz val="7"/>
        <color rgb="FF000000"/>
        <rFont val="Times New Roman"/>
        <family val="1"/>
      </rPr>
      <t xml:space="preserve">                 </t>
    </r>
    <r>
      <rPr>
        <sz val="10"/>
        <color rgb="FF000000"/>
        <rFont val="Calibri"/>
        <family val="2"/>
        <scheme val="minor"/>
      </rPr>
      <t>Into the latrine/toilet</t>
    </r>
  </si>
  <si>
    <r>
      <t>•</t>
    </r>
    <r>
      <rPr>
        <sz val="7"/>
        <color rgb="FF000000"/>
        <rFont val="Times New Roman"/>
        <family val="1"/>
      </rPr>
      <t xml:space="preserve">                 </t>
    </r>
    <r>
      <rPr>
        <sz val="10"/>
        <color rgb="FF000000"/>
        <rFont val="Calibri"/>
        <family val="2"/>
        <scheme val="minor"/>
      </rPr>
      <t>Burned</t>
    </r>
  </si>
  <si>
    <r>
      <t>•</t>
    </r>
    <r>
      <rPr>
        <sz val="7"/>
        <color rgb="FF000000"/>
        <rFont val="Times New Roman"/>
        <family val="1"/>
      </rPr>
      <t xml:space="preserve">                 </t>
    </r>
    <r>
      <rPr>
        <sz val="10"/>
        <color rgb="FF000000"/>
        <rFont val="Calibri"/>
        <family val="2"/>
        <scheme val="minor"/>
      </rPr>
      <t>Household rubbish (bin in latrine)</t>
    </r>
  </si>
  <si>
    <r>
      <t>•</t>
    </r>
    <r>
      <rPr>
        <sz val="7"/>
        <color rgb="FF000000"/>
        <rFont val="Times New Roman"/>
        <family val="1"/>
      </rPr>
      <t xml:space="preserve">                 </t>
    </r>
    <r>
      <rPr>
        <sz val="10"/>
        <color rgb="FF000000"/>
        <rFont val="Calibri"/>
        <family val="2"/>
        <scheme val="minor"/>
      </rPr>
      <t>Household rubbish (bin not in latrine)</t>
    </r>
  </si>
  <si>
    <r>
      <t>•</t>
    </r>
    <r>
      <rPr>
        <sz val="7"/>
        <color rgb="FF000000"/>
        <rFont val="Times New Roman"/>
        <family val="1"/>
      </rPr>
      <t xml:space="preserve">                 </t>
    </r>
    <r>
      <rPr>
        <sz val="10"/>
        <color rgb="FF000000"/>
        <rFont val="Calibri"/>
        <family val="2"/>
        <scheme val="minor"/>
      </rPr>
      <t>Taken to community rubbish</t>
    </r>
  </si>
  <si>
    <r>
      <t>•</t>
    </r>
    <r>
      <rPr>
        <sz val="7"/>
        <color rgb="FF000000"/>
        <rFont val="Times New Roman"/>
        <family val="1"/>
      </rPr>
      <t xml:space="preserve">                 </t>
    </r>
    <r>
      <rPr>
        <sz val="10"/>
        <color rgb="FF000000"/>
        <rFont val="Calibri"/>
        <family val="2"/>
        <scheme val="minor"/>
      </rPr>
      <t>Buried/bush/waterway</t>
    </r>
  </si>
  <si>
    <r>
      <t>•</t>
    </r>
    <r>
      <rPr>
        <sz val="7"/>
        <color rgb="FF000000"/>
        <rFont val="Times New Roman"/>
        <family val="1"/>
      </rPr>
      <t xml:space="preserve">                 </t>
    </r>
    <r>
      <rPr>
        <sz val="10"/>
        <color rgb="FF000000"/>
        <rFont val="Calibri"/>
        <family val="2"/>
        <scheme val="minor"/>
      </rPr>
      <t xml:space="preserve">Did not dispose of any materials (including reusables) </t>
    </r>
    <r>
      <rPr>
        <sz val="10"/>
        <color rgb="FF000000"/>
        <rFont val="Segoe UI Symbol"/>
        <family val="2"/>
      </rPr>
      <t>•</t>
    </r>
    <r>
      <rPr>
        <sz val="10"/>
        <color rgb="FF000000"/>
        <rFont val="Arial"/>
        <family val="2"/>
      </rPr>
      <t xml:space="preserve">  </t>
    </r>
    <r>
      <rPr>
        <sz val="10"/>
        <color rgb="FF000000"/>
        <rFont val="Calibri"/>
        <family val="2"/>
        <scheme val="minor"/>
      </rPr>
      <t>Other (specify)</t>
    </r>
  </si>
  <si>
    <r>
      <t xml:space="preserve">Where did you most often dispose of your used menstrual materials when you were </t>
    </r>
    <r>
      <rPr>
        <b/>
        <sz val="11"/>
        <color rgb="FF000000"/>
        <rFont val="Calibri"/>
        <family val="2"/>
        <scheme val="minor"/>
      </rPr>
      <t>away from your home [at school/at work]</t>
    </r>
    <r>
      <rPr>
        <sz val="11"/>
        <color rgb="FF000000"/>
        <rFont val="Calibri"/>
        <family val="2"/>
        <scheme val="minor"/>
      </rPr>
      <t xml:space="preserve"> during your last menstrual period? </t>
    </r>
    <r>
      <rPr>
        <i/>
        <sz val="11"/>
        <color rgb="FF000000"/>
        <rFont val="Calibri"/>
        <family val="2"/>
        <scheme val="minor"/>
      </rPr>
      <t>(select one)</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</si>
  <si>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Transported home to dispose or reuse</t>
    </r>
  </si>
  <si>
    <r>
      <t>•</t>
    </r>
    <r>
      <rPr>
        <sz val="7"/>
        <color rgb="FF000000"/>
        <rFont val="Times New Roman"/>
        <family val="1"/>
      </rPr>
      <t xml:space="preserve">        </t>
    </r>
    <r>
      <rPr>
        <sz val="10"/>
        <color rgb="FF000000"/>
        <rFont val="Calibri"/>
        <family val="2"/>
        <scheme val="minor"/>
      </rPr>
      <t>Into the latrine/toilet</t>
    </r>
  </si>
  <si>
    <r>
      <t>•</t>
    </r>
    <r>
      <rPr>
        <sz val="7"/>
        <color rgb="FF000000"/>
        <rFont val="Times New Roman"/>
        <family val="1"/>
      </rPr>
      <t xml:space="preserve">        </t>
    </r>
    <r>
      <rPr>
        <sz val="10"/>
        <color rgb="FF000000"/>
        <rFont val="Calibri"/>
        <family val="2"/>
        <scheme val="minor"/>
      </rPr>
      <t>Bin in the latrine/toilet</t>
    </r>
  </si>
  <si>
    <r>
      <t>•</t>
    </r>
    <r>
      <rPr>
        <sz val="7"/>
        <color rgb="FF000000"/>
        <rFont val="Times New Roman"/>
        <family val="1"/>
      </rPr>
      <t xml:space="preserve">        </t>
    </r>
    <r>
      <rPr>
        <sz val="10"/>
        <color rgb="FF000000"/>
        <rFont val="Calibri"/>
        <family val="2"/>
        <scheme val="minor"/>
      </rPr>
      <t>Bin onsite but outside of the latrine/toilet</t>
    </r>
  </si>
  <si>
    <r>
      <t>•</t>
    </r>
    <r>
      <rPr>
        <sz val="7"/>
        <color rgb="FF000000"/>
        <rFont val="Times New Roman"/>
        <family val="1"/>
      </rPr>
      <t xml:space="preserve">        </t>
    </r>
    <r>
      <rPr>
        <sz val="10"/>
        <color rgb="FF000000"/>
        <rFont val="Calibri"/>
        <family val="2"/>
        <scheme val="minor"/>
      </rPr>
      <t>Community rubbish (not onsite)</t>
    </r>
  </si>
  <si>
    <r>
      <t>•</t>
    </r>
    <r>
      <rPr>
        <sz val="7"/>
        <color rgb="FF000000"/>
        <rFont val="Times New Roman"/>
        <family val="1"/>
      </rPr>
      <t xml:space="preserve">        </t>
    </r>
    <r>
      <rPr>
        <sz val="10"/>
        <color rgb="FF000000"/>
        <rFont val="Calibri"/>
        <family val="2"/>
        <scheme val="minor"/>
      </rPr>
      <t>Bush/buried/waterway</t>
    </r>
  </si>
  <si>
    <r>
      <t>•</t>
    </r>
    <r>
      <rPr>
        <sz val="7"/>
        <color rgb="FF000000"/>
        <rFont val="Times New Roman"/>
        <family val="1"/>
      </rPr>
      <t xml:space="preserve">        </t>
    </r>
    <r>
      <rPr>
        <sz val="10"/>
        <color rgb="FF000000"/>
        <rFont val="Calibri"/>
        <family val="2"/>
        <scheme val="minor"/>
      </rPr>
      <t>Burned</t>
    </r>
  </si>
  <si>
    <t xml:space="preserve">When disposing of your used menstrual materials, did you usually wrap them in anything? </t>
  </si>
  <si>
    <r>
      <t>•</t>
    </r>
    <r>
      <rPr>
        <sz val="7"/>
        <color rgb="FF000000"/>
        <rFont val="Times New Roman"/>
        <family val="1"/>
      </rPr>
      <t xml:space="preserve">        </t>
    </r>
    <r>
      <rPr>
        <sz val="10"/>
        <color rgb="FF000000"/>
        <rFont val="Calibri"/>
        <family val="2"/>
        <scheme val="minor"/>
      </rPr>
      <t>No</t>
    </r>
  </si>
  <si>
    <r>
      <t>•</t>
    </r>
    <r>
      <rPr>
        <sz val="7"/>
        <color rgb="FF000000"/>
        <rFont val="Times New Roman"/>
        <family val="1"/>
      </rPr>
      <t xml:space="preserve">        </t>
    </r>
    <r>
      <rPr>
        <sz val="10"/>
        <color rgb="FF000000"/>
        <rFont val="Calibri"/>
        <family val="2"/>
        <scheme val="minor"/>
      </rPr>
      <t>Yes, plastic bag, cover of pad</t>
    </r>
  </si>
  <si>
    <r>
      <t>•</t>
    </r>
    <r>
      <rPr>
        <sz val="7"/>
        <color rgb="FF000000"/>
        <rFont val="Times New Roman"/>
        <family val="1"/>
      </rPr>
      <t xml:space="preserve">        </t>
    </r>
    <r>
      <rPr>
        <sz val="10"/>
        <color rgb="FF000000"/>
        <rFont val="Calibri"/>
        <family val="2"/>
        <scheme val="minor"/>
      </rPr>
      <t>Yes, toilet paper</t>
    </r>
  </si>
  <si>
    <r>
      <t>•</t>
    </r>
    <r>
      <rPr>
        <sz val="7"/>
        <color rgb="FF000000"/>
        <rFont val="Times New Roman"/>
        <family val="1"/>
      </rPr>
      <t xml:space="preserve">        </t>
    </r>
    <r>
      <rPr>
        <sz val="10"/>
        <color rgb="FF000000"/>
        <rFont val="Calibri"/>
        <family val="2"/>
        <scheme val="minor"/>
      </rPr>
      <t>Yes, cloth</t>
    </r>
  </si>
  <si>
    <r>
      <t>•</t>
    </r>
    <r>
      <rPr>
        <sz val="7"/>
        <color rgb="FF000000"/>
        <rFont val="Times New Roman"/>
        <family val="1"/>
      </rPr>
      <t xml:space="preserve">        </t>
    </r>
    <r>
      <rPr>
        <sz val="10"/>
        <color rgb="FF000000"/>
        <rFont val="Calibri"/>
        <family val="2"/>
        <scheme val="minor"/>
      </rPr>
      <t xml:space="preserve">Yes, other </t>
    </r>
  </si>
  <si>
    <t xml:space="preserve">Storage of menstrual materials </t>
  </si>
  <si>
    <r>
      <t xml:space="preserve">After your last menstrual period, did you keep [store] your menstrual materials? (includes leftover disposables or reusables) </t>
    </r>
    <r>
      <rPr>
        <i/>
        <sz val="11"/>
        <color rgb="FF000000"/>
        <rFont val="Calibri"/>
        <family val="2"/>
        <scheme val="minor"/>
      </rPr>
      <t xml:space="preserve">(select one) </t>
    </r>
  </si>
  <si>
    <r>
      <t xml:space="preserve">Where did you store your menstrual materials after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</si>
  <si>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Cupboard, cabinet or drawer</t>
    </r>
  </si>
  <si>
    <r>
      <t>•</t>
    </r>
    <r>
      <rPr>
        <sz val="7"/>
        <color rgb="FF000000"/>
        <rFont val="Times New Roman"/>
        <family val="1"/>
      </rPr>
      <t xml:space="preserve">        </t>
    </r>
    <r>
      <rPr>
        <sz val="10"/>
        <color rgb="FF000000"/>
        <rFont val="Calibri"/>
        <family val="2"/>
        <scheme val="minor"/>
      </rPr>
      <t>Under bed</t>
    </r>
  </si>
  <si>
    <r>
      <t>•</t>
    </r>
    <r>
      <rPr>
        <sz val="7"/>
        <color rgb="FF000000"/>
        <rFont val="Times New Roman"/>
        <family val="1"/>
      </rPr>
      <t xml:space="preserve">        </t>
    </r>
    <r>
      <rPr>
        <sz val="10"/>
        <color rgb="FF000000"/>
        <rFont val="Calibri"/>
        <family val="2"/>
        <scheme val="minor"/>
      </rPr>
      <t>In the toilet/latrine room</t>
    </r>
  </si>
  <si>
    <r>
      <t>•</t>
    </r>
    <r>
      <rPr>
        <sz val="7"/>
        <color rgb="FF000000"/>
        <rFont val="Times New Roman"/>
        <family val="1"/>
      </rPr>
      <t xml:space="preserve">        </t>
    </r>
    <r>
      <rPr>
        <sz val="10"/>
        <color rgb="FF000000"/>
        <rFont val="Calibri"/>
        <family val="2"/>
        <scheme val="minor"/>
      </rPr>
      <t>In a bathroom (not latrine/toilet)</t>
    </r>
  </si>
  <si>
    <r>
      <t>•</t>
    </r>
    <r>
      <rPr>
        <sz val="7"/>
        <color rgb="FF000000"/>
        <rFont val="Times New Roman"/>
        <family val="1"/>
      </rPr>
      <t xml:space="preserve">        </t>
    </r>
    <r>
      <rPr>
        <sz val="10"/>
        <color rgb="FF000000"/>
        <rFont val="Calibri"/>
        <family val="2"/>
        <scheme val="minor"/>
      </rPr>
      <t>Other</t>
    </r>
  </si>
  <si>
    <r>
      <t xml:space="preserve">Did you store your menstrual materials inside any wrapping, packaging or case?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</si>
  <si>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Wrapped in plastic or in plastic bag (including disposable pads in original packaging)</t>
    </r>
  </si>
  <si>
    <r>
      <t>•</t>
    </r>
    <r>
      <rPr>
        <sz val="7"/>
        <color rgb="FF000000"/>
        <rFont val="Times New Roman"/>
        <family val="1"/>
      </rPr>
      <t xml:space="preserve">        </t>
    </r>
    <r>
      <rPr>
        <sz val="10"/>
        <color rgb="FF000000"/>
        <rFont val="Calibri"/>
        <family val="2"/>
        <scheme val="minor"/>
      </rPr>
      <t>Wrapped in fabric or in a fabric bag</t>
    </r>
  </si>
  <si>
    <r>
      <t>•</t>
    </r>
    <r>
      <rPr>
        <sz val="7"/>
        <color rgb="FF000000"/>
        <rFont val="Times New Roman"/>
        <family val="1"/>
      </rPr>
      <t xml:space="preserve">        </t>
    </r>
    <r>
      <rPr>
        <sz val="10"/>
        <color rgb="FF000000"/>
        <rFont val="Calibri"/>
        <family val="2"/>
        <scheme val="minor"/>
      </rPr>
      <t>Wrapped in paper</t>
    </r>
  </si>
  <si>
    <r>
      <t>•</t>
    </r>
    <r>
      <rPr>
        <sz val="7"/>
        <color rgb="FF000000"/>
        <rFont val="Times New Roman"/>
        <family val="1"/>
      </rPr>
      <t xml:space="preserve">        </t>
    </r>
    <r>
      <rPr>
        <sz val="10"/>
        <color rgb="FF000000"/>
        <rFont val="Calibri"/>
        <family val="2"/>
        <scheme val="minor"/>
      </rPr>
      <t>Cardboard box</t>
    </r>
  </si>
  <si>
    <r>
      <t>•</t>
    </r>
    <r>
      <rPr>
        <sz val="7"/>
        <color rgb="FF000000"/>
        <rFont val="Times New Roman"/>
        <family val="1"/>
      </rPr>
      <t xml:space="preserve">        </t>
    </r>
    <r>
      <rPr>
        <sz val="10"/>
        <color rgb="FF000000"/>
        <rFont val="Calibri"/>
        <family val="2"/>
        <scheme val="minor"/>
      </rPr>
      <t>No wrapping or container</t>
    </r>
  </si>
  <si>
    <t xml:space="preserve">Washing materials </t>
  </si>
  <si>
    <r>
      <t>Did you soak your materials when washing them during your last menstrual period?  How long did you usually soak them for?</t>
    </r>
    <r>
      <rPr>
        <i/>
        <sz val="11"/>
        <color rgb="FF000000"/>
        <rFont val="Calibri"/>
        <family val="2"/>
        <scheme val="minor"/>
      </rPr>
      <t xml:space="preserve"> </t>
    </r>
  </si>
  <si>
    <t>[Time]</t>
  </si>
  <si>
    <t>0 is did not soak</t>
  </si>
  <si>
    <t xml:space="preserve">Where did you most often wash your menstrual materials during your last menstrual period? </t>
  </si>
  <si>
    <r>
      <t>•</t>
    </r>
    <r>
      <rPr>
        <sz val="7"/>
        <color rgb="FF000000"/>
        <rFont val="Times New Roman"/>
        <family val="1"/>
      </rPr>
      <t xml:space="preserve">        </t>
    </r>
    <r>
      <rPr>
        <sz val="10"/>
        <color rgb="FF000000"/>
        <rFont val="Calibri"/>
        <family val="2"/>
        <scheme val="minor"/>
      </rPr>
      <t>Shared bucket (or similar container)</t>
    </r>
  </si>
  <si>
    <r>
      <t>•</t>
    </r>
    <r>
      <rPr>
        <sz val="7"/>
        <color rgb="FF000000"/>
        <rFont val="Times New Roman"/>
        <family val="1"/>
      </rPr>
      <t xml:space="preserve">        </t>
    </r>
    <r>
      <rPr>
        <sz val="10"/>
        <color rgb="FF000000"/>
        <rFont val="Calibri"/>
        <family val="2"/>
        <scheme val="minor"/>
      </rPr>
      <t>Own bucket (or similar container)</t>
    </r>
  </si>
  <si>
    <r>
      <t>•</t>
    </r>
    <r>
      <rPr>
        <sz val="7"/>
        <color rgb="FF000000"/>
        <rFont val="Times New Roman"/>
        <family val="1"/>
      </rPr>
      <t xml:space="preserve">        </t>
    </r>
    <r>
      <rPr>
        <sz val="10"/>
        <color rgb="FF000000"/>
        <rFont val="Calibri"/>
        <family val="2"/>
        <scheme val="minor"/>
      </rPr>
      <t>Shower/bath</t>
    </r>
  </si>
  <si>
    <r>
      <t>•</t>
    </r>
    <r>
      <rPr>
        <sz val="7"/>
        <color rgb="FF000000"/>
        <rFont val="Times New Roman"/>
        <family val="1"/>
      </rPr>
      <t xml:space="preserve">        </t>
    </r>
    <r>
      <rPr>
        <sz val="10"/>
        <color rgb="FF000000"/>
        <rFont val="Calibri"/>
        <family val="2"/>
        <scheme val="minor"/>
      </rPr>
      <t>Sink/basin (inside home)</t>
    </r>
  </si>
  <si>
    <r>
      <t>•</t>
    </r>
    <r>
      <rPr>
        <sz val="7"/>
        <color rgb="FF000000"/>
        <rFont val="Times New Roman"/>
        <family val="1"/>
      </rPr>
      <t xml:space="preserve">        </t>
    </r>
    <r>
      <rPr>
        <sz val="10"/>
        <color rgb="FF000000"/>
        <rFont val="Calibri"/>
        <family val="2"/>
        <scheme val="minor"/>
      </rPr>
      <t>Sink/basin (outside home)</t>
    </r>
  </si>
  <si>
    <r>
      <t>•</t>
    </r>
    <r>
      <rPr>
        <sz val="7"/>
        <color rgb="FF000000"/>
        <rFont val="Times New Roman"/>
        <family val="1"/>
      </rPr>
      <t xml:space="preserve">        </t>
    </r>
    <r>
      <rPr>
        <sz val="10"/>
        <color rgb="FF000000"/>
        <rFont val="Calibri"/>
        <family val="2"/>
        <scheme val="minor"/>
      </rPr>
      <t>Well, spring, waterway</t>
    </r>
  </si>
  <si>
    <r>
      <t xml:space="preserve">Did you use soap or detergent to wash or soak your menstrual materials during your last menstrual period? </t>
    </r>
    <r>
      <rPr>
        <i/>
        <sz val="11"/>
        <color rgb="FF000000"/>
        <rFont val="Calibri"/>
        <family val="2"/>
        <scheme val="minor"/>
      </rPr>
      <t xml:space="preserve">(select one) </t>
    </r>
  </si>
  <si>
    <t xml:space="preserve">Drying materials </t>
  </si>
  <si>
    <t xml:space="preserve">Where did you most often dry your menstrual materials during your last menstrual period? </t>
  </si>
  <si>
    <r>
      <t>•</t>
    </r>
    <r>
      <rPr>
        <sz val="7"/>
        <color rgb="FF000000"/>
        <rFont val="Times New Roman"/>
        <family val="1"/>
      </rPr>
      <t xml:space="preserve">        </t>
    </r>
    <r>
      <rPr>
        <sz val="10"/>
        <color rgb="FF000000"/>
        <rFont val="Calibri"/>
        <family val="2"/>
        <scheme val="minor"/>
      </rPr>
      <t>Outside (hanging)</t>
    </r>
  </si>
  <si>
    <r>
      <t>•</t>
    </r>
    <r>
      <rPr>
        <sz val="7"/>
        <color rgb="FF000000"/>
        <rFont val="Times New Roman"/>
        <family val="1"/>
      </rPr>
      <t xml:space="preserve">        </t>
    </r>
    <r>
      <rPr>
        <sz val="10"/>
        <color rgb="FF000000"/>
        <rFont val="Calibri"/>
        <family val="2"/>
        <scheme val="minor"/>
      </rPr>
      <t>Outside (hidden)</t>
    </r>
  </si>
  <si>
    <r>
      <t>•</t>
    </r>
    <r>
      <rPr>
        <sz val="7"/>
        <color rgb="FF000000"/>
        <rFont val="Times New Roman"/>
        <family val="1"/>
      </rPr>
      <t xml:space="preserve">        </t>
    </r>
    <r>
      <rPr>
        <sz val="10"/>
        <color rgb="FF000000"/>
        <rFont val="Calibri"/>
        <family val="2"/>
        <scheme val="minor"/>
      </rPr>
      <t>Inside (hanging)</t>
    </r>
  </si>
  <si>
    <r>
      <t>•</t>
    </r>
    <r>
      <rPr>
        <sz val="7"/>
        <color rgb="FF000000"/>
        <rFont val="Times New Roman"/>
        <family val="1"/>
      </rPr>
      <t xml:space="preserve">        </t>
    </r>
    <r>
      <rPr>
        <sz val="10"/>
        <color rgb="FF000000"/>
        <rFont val="Calibri"/>
        <family val="2"/>
        <scheme val="minor"/>
      </rPr>
      <t>Inside (hidden)</t>
    </r>
  </si>
  <si>
    <r>
      <t xml:space="preserve">When your menstrual materials were drying, did you usually cover them with anything?  </t>
    </r>
    <r>
      <rPr>
        <i/>
        <sz val="11"/>
        <color rgb="FF000000"/>
        <rFont val="Calibri"/>
        <family val="2"/>
        <scheme val="minor"/>
      </rPr>
      <t xml:space="preserve">(select one) </t>
    </r>
  </si>
  <si>
    <r>
      <t>•</t>
    </r>
    <r>
      <rPr>
        <sz val="10"/>
        <color rgb="FF000000"/>
        <rFont val="Arial"/>
        <family val="2"/>
      </rPr>
      <t xml:space="preserve">  </t>
    </r>
    <r>
      <rPr>
        <sz val="10"/>
        <color rgb="FF000000"/>
        <rFont val="Calibri"/>
        <family val="2"/>
        <scheme val="minor"/>
      </rPr>
      <t xml:space="preserve">No </t>
    </r>
    <r>
      <rPr>
        <sz val="10"/>
        <color rgb="FF000000"/>
        <rFont val="Segoe UI Symbol"/>
        <family val="2"/>
      </rPr>
      <t>•</t>
    </r>
    <r>
      <rPr>
        <sz val="10"/>
        <color rgb="FF000000"/>
        <rFont val="Arial"/>
        <family val="2"/>
      </rPr>
      <t xml:space="preserve">  </t>
    </r>
    <r>
      <rPr>
        <sz val="10"/>
        <color rgb="FF000000"/>
        <rFont val="Calibri"/>
        <family val="2"/>
        <scheme val="minor"/>
      </rPr>
      <t xml:space="preserve">Yes </t>
    </r>
  </si>
  <si>
    <r>
      <t xml:space="preserve">When your menstrual materials were drying during your last menstrual period, were they in the sun?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</si>
  <si>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All the time</t>
    </r>
  </si>
  <si>
    <r>
      <t xml:space="preserve">During your last period, were your menstrual materials completely dry before you used them? </t>
    </r>
    <r>
      <rPr>
        <i/>
        <sz val="11"/>
        <color rgb="FF000000"/>
        <rFont val="Calibri"/>
        <family val="2"/>
        <scheme val="minor"/>
      </rPr>
      <t xml:space="preserve">(select one) </t>
    </r>
  </si>
  <si>
    <t xml:space="preserve">Additional sterilisation practices </t>
  </si>
  <si>
    <r>
      <t xml:space="preserve">[Fabric reusables]  </t>
    </r>
    <r>
      <rPr>
        <sz val="11"/>
        <color rgb="FF000000"/>
        <rFont val="Calibri"/>
        <family val="2"/>
        <scheme val="minor"/>
      </rPr>
      <t xml:space="preserve">Did you use an iron on your menstrual materials before you reused them during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</si>
  <si>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 xml:space="preserve">Sometimes </t>
    </r>
  </si>
  <si>
    <r>
      <t xml:space="preserve">[Menstrual cup users]  </t>
    </r>
    <r>
      <rPr>
        <sz val="11"/>
        <color rgb="FF000000"/>
        <rFont val="Calibri"/>
        <family val="2"/>
        <scheme val="minor"/>
      </rPr>
      <t xml:space="preserve">Did you boil your menstrual cup during [or just before or after] your last period? </t>
    </r>
  </si>
  <si>
    <r>
      <t xml:space="preserve">[Menstrual cup users]  </t>
    </r>
    <r>
      <rPr>
        <sz val="11"/>
        <color rgb="FF000000"/>
        <rFont val="Calibri"/>
        <family val="2"/>
        <scheme val="minor"/>
      </rPr>
      <t xml:space="preserve">How many times did you boil your menstrual cup? </t>
    </r>
  </si>
  <si>
    <t>[number]</t>
  </si>
  <si>
    <r>
      <t xml:space="preserve">[Menstrual cup users]  </t>
    </r>
    <r>
      <rPr>
        <sz val="11"/>
        <color rgb="FF000000"/>
        <rFont val="Calibri"/>
        <family val="2"/>
        <scheme val="minor"/>
      </rPr>
      <t xml:space="preserve">How long, on average, did you boil your menstrual cup? </t>
    </r>
  </si>
  <si>
    <t>[duration]</t>
  </si>
  <si>
    <t xml:space="preserve">Toilet/latrine practice during menstruation </t>
  </si>
  <si>
    <r>
      <t xml:space="preserve">During your last menstrual period, when you were </t>
    </r>
    <r>
      <rPr>
        <b/>
        <sz val="11"/>
        <color rgb="FF000000"/>
        <rFont val="Calibri"/>
        <family val="2"/>
        <scheme val="minor"/>
      </rPr>
      <t>at home</t>
    </r>
    <r>
      <rPr>
        <sz val="11"/>
        <color rgb="FF000000"/>
        <rFont val="Calibri"/>
        <family val="2"/>
        <scheme val="minor"/>
      </rPr>
      <t xml:space="preserve"> did you use the same location for urination as when you do not have your menstrual period? </t>
    </r>
    <r>
      <rPr>
        <i/>
        <sz val="11"/>
        <color rgb="FF000000"/>
        <rFont val="Calibri"/>
        <family val="2"/>
        <scheme val="minor"/>
      </rPr>
      <t xml:space="preserve">(select one) </t>
    </r>
  </si>
  <si>
    <r>
      <t xml:space="preserve">During your menstrual last period, when you were </t>
    </r>
    <r>
      <rPr>
        <b/>
        <sz val="11"/>
        <color rgb="FF000000"/>
        <rFont val="Calibri"/>
        <family val="2"/>
        <scheme val="minor"/>
      </rPr>
      <t xml:space="preserve">at work </t>
    </r>
    <r>
      <rPr>
        <sz val="11"/>
        <color rgb="FF000000"/>
        <rFont val="Calibri"/>
        <family val="2"/>
        <scheme val="minor"/>
      </rPr>
      <t xml:space="preserve">did you use the same location for urination as when you do not have your menstrual period? </t>
    </r>
    <r>
      <rPr>
        <i/>
        <sz val="11"/>
        <color rgb="FF000000"/>
        <rFont val="Calibri"/>
        <family val="2"/>
        <scheme val="minor"/>
      </rPr>
      <t xml:space="preserve">(select one) </t>
    </r>
  </si>
  <si>
    <t xml:space="preserve">Skip to ch15 if No/Refused </t>
  </si>
  <si>
    <r>
      <rPr>
        <b/>
        <sz val="11"/>
        <rFont val="Calibri"/>
        <family val="2"/>
        <scheme val="minor"/>
      </rPr>
      <t>Enumerator</t>
    </r>
    <r>
      <rPr>
        <sz val="11"/>
        <rFont val="Calibri"/>
        <family val="2"/>
        <scheme val="minor"/>
      </rPr>
      <t xml:space="preserve">: </t>
    </r>
    <r>
      <rPr>
        <i/>
        <sz val="11"/>
        <rFont val="Calibri"/>
        <family val="2"/>
        <scheme val="minor"/>
      </rPr>
      <t xml:space="preserve">I am going to read some statements that people often say about their life or about themselves. Please, tell me if </t>
    </r>
  </si>
  <si>
    <r>
      <rPr>
        <b/>
        <sz val="11"/>
        <rFont val="Calibri"/>
        <family val="2"/>
        <scheme val="minor"/>
      </rPr>
      <t>Enumerator</t>
    </r>
    <r>
      <rPr>
        <sz val="11"/>
        <rFont val="Calibri"/>
        <family val="2"/>
        <scheme val="minor"/>
      </rPr>
      <t xml:space="preserve">: </t>
    </r>
    <r>
      <rPr>
        <i/>
        <sz val="11"/>
        <rFont val="Calibri"/>
        <family val="2"/>
        <scheme val="minor"/>
      </rPr>
      <t xml:space="preserve">I will read a couple of statements, tell me to what extent these are </t>
    </r>
  </si>
  <si>
    <r>
      <rPr>
        <b/>
        <sz val="11"/>
        <rFont val="Calibri"/>
        <family val="2"/>
        <scheme val="minor"/>
      </rPr>
      <t>Enumerator:</t>
    </r>
    <r>
      <rPr>
        <sz val="11"/>
        <rFont val="Calibri"/>
        <family val="2"/>
        <scheme val="minor"/>
      </rPr>
      <t xml:space="preserve"> </t>
    </r>
    <r>
      <rPr>
        <i/>
        <sz val="11"/>
        <rFont val="Calibri"/>
        <family val="2"/>
        <scheme val="minor"/>
      </rPr>
      <t>Listed below are a few statements about your relationships with others. How much is each statement TRUE or FALSE for you?</t>
    </r>
  </si>
  <si>
    <r>
      <t xml:space="preserve">Now I would like to ask some questions about sexual activity in order to gain a better understanding of some important life issues. Let me assure you again that your answers are completely confidential and will not be told to anyone. If we should come to any question that you
don't want to answer, just let me know and we will go to the next question. 
</t>
    </r>
    <r>
      <rPr>
        <b/>
        <sz val="11"/>
        <rFont val="Calibri"/>
        <family val="2"/>
        <scheme val="minor"/>
      </rPr>
      <t>Have you ever had intimate relations with the opposite sex?</t>
    </r>
  </si>
  <si>
    <t>Skip to hb2.1 if 2 = No or 99 = Refused</t>
  </si>
  <si>
    <t>skip to ch10 if Years Ago</t>
  </si>
  <si>
    <t>The things discussed in these sessions were very relevant to me and 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</si>
</sst>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A&quot;#"/>
    <numFmt numFmtId="165" formatCode="&quot;wb&quot;#"/>
    <numFmt numFmtId="166" formatCode="&quot;ec&quot;#"/>
    <numFmt numFmtId="167" formatCode="&quot;id&quot;#"/>
    <numFmt numFmtId="168" formatCode="&quot;ed&quot;#"/>
    <numFmt numFmtId="169" formatCode="&quot;ac&quot;#"/>
    <numFmt numFmtId="170" formatCode="&quot;ks&quot;#"/>
  </numFmts>
  <fonts count="115" x14ac:knownFonts="1">
    <font>
      <sz val="11"/>
      <color theme="1"/>
      <name val="Calibri"/>
      <family val="2"/>
      <scheme val="minor"/>
    </font>
    <font>
      <sz val="8"/>
      <name val="Calibri"/>
      <family val="2"/>
      <scheme val="minor"/>
    </font>
    <font>
      <b/>
      <sz val="11"/>
      <color theme="1"/>
      <name val="Calibri"/>
      <family val="2"/>
      <scheme val="minor"/>
    </font>
    <font>
      <sz val="11"/>
      <color rgb="FF000000"/>
      <name val="Calibri"/>
      <family val="2"/>
      <scheme val="minor"/>
    </font>
    <font>
      <b/>
      <sz val="12"/>
      <color rgb="FF000000"/>
      <name val="Calibri"/>
      <family val="2"/>
      <scheme val="minor"/>
    </font>
    <font>
      <sz val="12"/>
      <color theme="4"/>
      <name val="Calibri"/>
      <family val="2"/>
      <scheme val="minor"/>
    </font>
    <font>
      <sz val="12"/>
      <name val="Calibri"/>
      <family val="2"/>
      <scheme val="minor"/>
    </font>
    <font>
      <sz val="11"/>
      <color rgb="FFFF0000"/>
      <name val="Calibri"/>
      <family val="2"/>
      <scheme val="minor"/>
    </font>
    <font>
      <i/>
      <sz val="11"/>
      <color theme="1"/>
      <name val="Calibri"/>
      <family val="2"/>
      <scheme val="minor"/>
    </font>
    <font>
      <sz val="11"/>
      <color theme="4"/>
      <name val="Calibri"/>
      <family val="2"/>
      <scheme val="minor"/>
    </font>
    <font>
      <sz val="11"/>
      <name val="Calibri"/>
      <family val="2"/>
      <scheme val="minor"/>
    </font>
    <font>
      <sz val="12"/>
      <color theme="1"/>
      <name val="Calibri"/>
      <family val="2"/>
      <scheme val="minor"/>
    </font>
    <font>
      <b/>
      <sz val="12"/>
      <color theme="1"/>
      <name val="Calibri"/>
      <family val="2"/>
      <scheme val="minor"/>
    </font>
    <font>
      <sz val="10"/>
      <color rgb="FF000000"/>
      <name val="Calibri"/>
      <family val="2"/>
      <scheme val="minor"/>
    </font>
    <font>
      <b/>
      <sz val="13"/>
      <color rgb="FF000000"/>
      <name val="Calibri"/>
      <family val="2"/>
      <scheme val="minor"/>
    </font>
    <font>
      <b/>
      <sz val="11"/>
      <color rgb="FF000000"/>
      <name val="Calibri"/>
      <family val="2"/>
      <scheme val="minor"/>
    </font>
    <font>
      <i/>
      <sz val="11"/>
      <color rgb="FF000000"/>
      <name val="Calibri"/>
      <family val="2"/>
      <scheme val="minor"/>
    </font>
    <font>
      <sz val="10"/>
      <color rgb="FF000000"/>
      <name val="Arial"/>
      <family val="2"/>
    </font>
    <font>
      <sz val="7"/>
      <color rgb="FF000000"/>
      <name val="Times New Roman"/>
      <family val="1"/>
    </font>
    <font>
      <sz val="6"/>
      <color rgb="FF000000"/>
      <name val="Calibri"/>
      <family val="2"/>
      <scheme val="minor"/>
    </font>
    <font>
      <sz val="10"/>
      <color rgb="FF000000"/>
      <name val="Segoe UI Symbol"/>
      <family val="2"/>
    </font>
    <font>
      <i/>
      <sz val="6"/>
      <color rgb="FF000000"/>
      <name val="Calibri"/>
      <family val="2"/>
      <scheme val="minor"/>
    </font>
    <font>
      <sz val="11"/>
      <color theme="1"/>
      <name val="Garamond"/>
      <family val="1"/>
    </font>
    <font>
      <b/>
      <sz val="11"/>
      <color theme="4"/>
      <name val="Calibri"/>
      <family val="2"/>
      <scheme val="minor"/>
    </font>
    <font>
      <b/>
      <i/>
      <sz val="11"/>
      <name val="Calibri"/>
      <family val="2"/>
      <scheme val="minor"/>
    </font>
    <font>
      <i/>
      <sz val="11"/>
      <name val="Calibri"/>
      <family val="2"/>
      <scheme val="minor"/>
    </font>
    <font>
      <i/>
      <sz val="11"/>
      <color rgb="FFFF0000"/>
      <name val="Calibri"/>
      <family val="2"/>
      <scheme val="minor"/>
    </font>
    <font>
      <b/>
      <i/>
      <sz val="11"/>
      <color theme="1"/>
      <name val="Calibri"/>
      <family val="2"/>
      <scheme val="minor"/>
    </font>
    <font>
      <sz val="11"/>
      <color theme="1"/>
      <name val="Calibri"/>
      <family val="2"/>
      <scheme val="minor"/>
    </font>
    <font>
      <b/>
      <u/>
      <sz val="11"/>
      <color theme="1"/>
      <name val="Calibri"/>
      <family val="2"/>
      <scheme val="minor"/>
    </font>
    <font>
      <b/>
      <i/>
      <sz val="11"/>
      <name val="Calibri Light"/>
      <family val="2"/>
      <scheme val="major"/>
    </font>
    <font>
      <b/>
      <sz val="11"/>
      <name val="Calibri"/>
      <family val="2"/>
      <scheme val="minor"/>
    </font>
    <font>
      <sz val="11"/>
      <color theme="1"/>
      <name val="Arial"/>
      <family val="2"/>
    </font>
    <font>
      <b/>
      <sz val="9"/>
      <name val="Times New Roman"/>
      <family val="1"/>
    </font>
    <font>
      <sz val="8"/>
      <color theme="1"/>
      <name val="Times New Roman"/>
      <family val="1"/>
    </font>
    <font>
      <b/>
      <sz val="8"/>
      <color rgb="FFFF0000"/>
      <name val="Times New Roman"/>
      <family val="1"/>
    </font>
    <font>
      <b/>
      <sz val="9"/>
      <color theme="1"/>
      <name val="Times New Roman"/>
      <family val="1"/>
    </font>
    <font>
      <b/>
      <u/>
      <sz val="8"/>
      <color theme="1"/>
      <name val="Times New Roman"/>
      <family val="1"/>
    </font>
    <font>
      <sz val="7"/>
      <color theme="1"/>
      <name val="Times New Roman"/>
      <family val="1"/>
    </font>
    <font>
      <sz val="11"/>
      <color theme="1"/>
      <name val="Times New Roman"/>
      <family val="1"/>
    </font>
    <font>
      <sz val="5"/>
      <color theme="1"/>
      <name val="Times New Roman"/>
      <family val="1"/>
    </font>
    <font>
      <sz val="7"/>
      <color theme="1"/>
      <name val="Arial Narrow"/>
      <family val="2"/>
    </font>
    <font>
      <b/>
      <sz val="7"/>
      <color theme="1"/>
      <name val="Times New Roman"/>
      <family val="1"/>
    </font>
    <font>
      <sz val="11"/>
      <name val="Arial"/>
      <family val="2"/>
    </font>
    <font>
      <i/>
      <sz val="7"/>
      <color rgb="FFFF0000"/>
      <name val="Arial Narrow"/>
      <family val="2"/>
    </font>
    <font>
      <b/>
      <sz val="12"/>
      <color rgb="FF000000"/>
      <name val="Century Gothic"/>
      <family val="2"/>
    </font>
    <font>
      <b/>
      <sz val="12"/>
      <color rgb="FFFFFFFF"/>
      <name val="Century Gothic"/>
      <family val="2"/>
    </font>
    <font>
      <sz val="12"/>
      <color rgb="FF000000"/>
      <name val="Century Gothic"/>
      <family val="2"/>
    </font>
    <font>
      <i/>
      <sz val="12"/>
      <color rgb="FF000000"/>
      <name val="Century Gothic"/>
      <family val="2"/>
    </font>
    <font>
      <u/>
      <sz val="11"/>
      <color theme="10"/>
      <name val="Calibri"/>
      <family val="2"/>
      <scheme val="minor"/>
    </font>
    <font>
      <b/>
      <sz val="11"/>
      <color rgb="FFFF0000"/>
      <name val="Calibri"/>
      <family val="2"/>
      <scheme val="minor"/>
    </font>
    <font>
      <sz val="11"/>
      <color rgb="FFFF0000"/>
      <name val="Calibri"/>
      <family val="2"/>
    </font>
    <font>
      <sz val="11"/>
      <color rgb="FF4472C4"/>
      <name val="Calibri"/>
      <family val="2"/>
    </font>
    <font>
      <sz val="11"/>
      <color theme="4"/>
      <name val="Calibri"/>
      <family val="2"/>
    </font>
    <font>
      <sz val="12"/>
      <color rgb="FFFF0000"/>
      <name val="Calibri"/>
      <family val="2"/>
      <scheme val="minor"/>
    </font>
    <font>
      <b/>
      <sz val="12"/>
      <name val="Calibri"/>
      <family val="2"/>
      <scheme val="minor"/>
    </font>
    <font>
      <b/>
      <u/>
      <sz val="11"/>
      <name val="Calibri"/>
      <family val="2"/>
      <scheme val="minor"/>
    </font>
    <font>
      <sz val="10"/>
      <name val="Calibri"/>
      <family val="2"/>
      <scheme val="minor"/>
    </font>
    <font>
      <sz val="11"/>
      <name val="Calibri"/>
      <family val="2"/>
    </font>
    <font>
      <strike/>
      <sz val="11"/>
      <color theme="1"/>
      <name val="Calibri"/>
      <family val="2"/>
      <scheme val="minor"/>
    </font>
    <font>
      <b/>
      <strike/>
      <sz val="11"/>
      <color theme="1"/>
      <name val="Calibri"/>
      <family val="2"/>
      <scheme val="minor"/>
    </font>
    <font>
      <sz val="10"/>
      <color theme="1"/>
      <name val="Calibri"/>
      <family val="2"/>
      <scheme val="minor"/>
    </font>
    <font>
      <sz val="10"/>
      <color theme="4"/>
      <name val="Calibri"/>
      <family val="2"/>
      <scheme val="minor"/>
    </font>
    <font>
      <b/>
      <u/>
      <sz val="10"/>
      <color theme="1"/>
      <name val="Calibri"/>
      <family val="2"/>
      <scheme val="minor"/>
    </font>
    <font>
      <sz val="10"/>
      <color rgb="FFFF0000"/>
      <name val="Calibri"/>
      <family val="2"/>
      <scheme val="minor"/>
    </font>
    <font>
      <i/>
      <sz val="10"/>
      <color theme="1"/>
      <name val="Calibri"/>
      <family val="2"/>
      <scheme val="minor"/>
    </font>
    <font>
      <i/>
      <sz val="10"/>
      <name val="Calibri"/>
      <family val="2"/>
      <scheme val="minor"/>
    </font>
    <font>
      <sz val="14"/>
      <color rgb="FFFF0000"/>
      <name val="Calibri"/>
      <family val="2"/>
      <scheme val="minor"/>
    </font>
    <font>
      <b/>
      <sz val="10"/>
      <color theme="1"/>
      <name val="Calibri"/>
      <family val="2"/>
      <scheme val="minor"/>
    </font>
    <font>
      <b/>
      <sz val="10"/>
      <name val="Calibri"/>
      <family val="2"/>
      <scheme val="minor"/>
    </font>
    <font>
      <strike/>
      <sz val="10"/>
      <name val="Calibri"/>
      <family val="2"/>
      <scheme val="minor"/>
    </font>
    <font>
      <b/>
      <sz val="10"/>
      <color theme="4"/>
      <name val="Calibri"/>
      <family val="2"/>
      <scheme val="minor"/>
    </font>
    <font>
      <sz val="10"/>
      <color rgb="FFFF0000"/>
      <name val="Arial"/>
      <family val="2"/>
    </font>
    <font>
      <sz val="11"/>
      <color rgb="FF000000"/>
      <name val="Calibri"/>
      <family val="2"/>
    </font>
    <font>
      <sz val="11"/>
      <color theme="1"/>
      <name val="Calibri"/>
      <family val="2"/>
    </font>
    <font>
      <b/>
      <sz val="14"/>
      <color theme="1"/>
      <name val="Calibri"/>
      <family val="2"/>
      <scheme val="minor"/>
    </font>
    <font>
      <sz val="12"/>
      <color theme="1"/>
      <name val="Calibri"/>
      <family val="2"/>
    </font>
    <font>
      <u/>
      <sz val="12"/>
      <color theme="1"/>
      <name val="Calibri"/>
      <family val="2"/>
    </font>
    <font>
      <u/>
      <sz val="12"/>
      <color theme="1"/>
      <name val="Calibri"/>
      <family val="2"/>
      <scheme val="minor"/>
    </font>
    <font>
      <b/>
      <sz val="12"/>
      <color rgb="FF000000"/>
      <name val="Times New Roman"/>
      <family val="1"/>
    </font>
    <font>
      <sz val="12"/>
      <color rgb="FF000000"/>
      <name val="Times New Roman"/>
      <family val="1"/>
    </font>
    <font>
      <b/>
      <strike/>
      <sz val="12"/>
      <color rgb="FFFF0000"/>
      <name val="Calibri"/>
      <family val="2"/>
      <scheme val="minor"/>
    </font>
    <font>
      <strike/>
      <sz val="11"/>
      <color theme="4"/>
      <name val="Calibri"/>
      <family val="2"/>
      <scheme val="minor"/>
    </font>
    <font>
      <sz val="11"/>
      <color rgb="FF4472C4"/>
      <name val="Calibri"/>
      <family val="2"/>
      <scheme val="minor"/>
    </font>
    <font>
      <sz val="11"/>
      <color rgb="FF548235"/>
      <name val="Calibri"/>
      <family val="2"/>
      <scheme val="minor"/>
    </font>
    <font>
      <sz val="12"/>
      <color rgb="FF548235"/>
      <name val="Calibri"/>
      <family val="2"/>
      <scheme val="minor"/>
    </font>
    <font>
      <b/>
      <sz val="11"/>
      <color rgb="FF548235"/>
      <name val="Calibri"/>
      <family val="2"/>
      <scheme val="minor"/>
    </font>
    <font>
      <sz val="11"/>
      <color rgb="FF548235"/>
      <name val="Calibri"/>
      <family val="2"/>
    </font>
    <font>
      <b/>
      <sz val="11"/>
      <color rgb="FF000000"/>
      <name val="Calibri"/>
      <family val="2"/>
    </font>
    <font>
      <sz val="12"/>
      <color rgb="FF000000"/>
      <name val="Calibri"/>
      <family val="2"/>
    </font>
    <font>
      <sz val="12"/>
      <color rgb="FFFF0000"/>
      <name val="Calibri"/>
      <family val="2"/>
    </font>
    <font>
      <sz val="11"/>
      <color theme="1" tint="0.499984740745262"/>
      <name val="Calibri"/>
      <family val="2"/>
      <scheme val="minor"/>
    </font>
    <font>
      <sz val="11"/>
      <color theme="1" tint="0.499984740745262"/>
      <name val="Calibri"/>
      <family val="2"/>
    </font>
    <font>
      <sz val="10"/>
      <color theme="1" tint="0.499984740745262"/>
      <name val="Calibri"/>
      <family val="2"/>
      <scheme val="minor"/>
    </font>
    <font>
      <i/>
      <sz val="12"/>
      <name val="Calibri"/>
      <family val="2"/>
      <scheme val="minor"/>
    </font>
    <font>
      <sz val="12"/>
      <color theme="1" tint="0.499984740745262"/>
      <name val="Calibri"/>
      <family val="2"/>
      <scheme val="minor"/>
    </font>
    <font>
      <b/>
      <sz val="11"/>
      <color theme="1" tint="0.499984740745262"/>
      <name val="Calibri"/>
      <family val="2"/>
      <scheme val="minor"/>
    </font>
    <font>
      <strike/>
      <sz val="11"/>
      <color theme="1" tint="0.499984740745262"/>
      <name val="Calibri"/>
      <family val="2"/>
      <scheme val="minor"/>
    </font>
    <font>
      <i/>
      <sz val="11"/>
      <name val="Calibri"/>
      <family val="2"/>
    </font>
    <font>
      <i/>
      <sz val="11"/>
      <color rgb="FF000000"/>
      <name val="Calibri Light"/>
      <family val="2"/>
    </font>
    <font>
      <sz val="11"/>
      <name val="Calibri Light"/>
      <family val="2"/>
    </font>
    <font>
      <i/>
      <sz val="11"/>
      <color rgb="FF000000"/>
      <name val="Calibri"/>
      <family val="2"/>
    </font>
    <font>
      <b/>
      <sz val="11"/>
      <color rgb="FF7030A0"/>
      <name val="Calibri"/>
      <family val="2"/>
      <scheme val="minor"/>
    </font>
    <font>
      <sz val="11"/>
      <color rgb="FF7030A0"/>
      <name val="Calibri"/>
      <family val="2"/>
      <scheme val="minor"/>
    </font>
    <font>
      <b/>
      <sz val="10"/>
      <color rgb="FF7030A0"/>
      <name val="Calibri"/>
      <family val="2"/>
      <scheme val="minor"/>
    </font>
    <font>
      <sz val="11"/>
      <color rgb="FF00B050"/>
      <name val="Calibri"/>
      <family val="2"/>
      <scheme val="minor"/>
    </font>
    <font>
      <sz val="10"/>
      <color rgb="FFFF0000"/>
      <name val="Calibri"/>
      <family val="2"/>
    </font>
    <font>
      <sz val="11"/>
      <color theme="1"/>
      <name val="Calibri Light"/>
      <family val="2"/>
      <scheme val="major"/>
    </font>
    <font>
      <i/>
      <sz val="11"/>
      <color theme="1"/>
      <name val="Calibri Light"/>
      <family val="2"/>
      <scheme val="major"/>
    </font>
    <font>
      <sz val="12"/>
      <color rgb="FFFF0000"/>
      <name val="Aptos"/>
      <family val="2"/>
    </font>
    <font>
      <b/>
      <i/>
      <sz val="11"/>
      <color rgb="FF000000"/>
      <name val="Calibri"/>
      <scheme val="minor"/>
    </font>
    <font>
      <i/>
      <sz val="11"/>
      <color rgb="FF000000"/>
      <name val="Calibri"/>
      <scheme val="minor"/>
    </font>
    <font>
      <b/>
      <i/>
      <sz val="11"/>
      <color rgb="FF000000"/>
      <name val="Calibri"/>
      <family val="2"/>
      <scheme val="minor"/>
    </font>
    <font>
      <sz val="11"/>
      <color rgb="FF000000"/>
      <name val="Calibri"/>
    </font>
    <font>
      <i/>
      <sz val="11"/>
      <color rgb="FF000000"/>
      <name val="Calibri"/>
    </font>
  </fonts>
  <fills count="19">
    <fill>
      <patternFill patternType="none"/>
    </fill>
    <fill>
      <patternFill patternType="gray125"/>
    </fill>
    <fill>
      <patternFill patternType="solid">
        <fgColor rgb="FFFFFF00"/>
        <bgColor indexed="64"/>
      </patternFill>
    </fill>
    <fill>
      <patternFill patternType="solid">
        <fgColor rgb="FFFFF2CC"/>
        <bgColor indexed="64"/>
      </patternFill>
    </fill>
    <fill>
      <patternFill patternType="solid">
        <fgColor rgb="FFEFEFEF"/>
        <bgColor indexed="64"/>
      </patternFill>
    </fill>
    <fill>
      <patternFill patternType="solid">
        <fgColor rgb="FFD9EAD3"/>
        <bgColor indexed="64"/>
      </patternFill>
    </fill>
    <fill>
      <patternFill patternType="solid">
        <fgColor theme="0"/>
        <bgColor indexed="64"/>
      </patternFill>
    </fill>
    <fill>
      <patternFill patternType="solid">
        <fgColor rgb="FFBFBFBF"/>
        <bgColor rgb="FFBFBFBF"/>
      </patternFill>
    </fill>
    <fill>
      <patternFill patternType="solid">
        <fgColor rgb="FF999999"/>
        <bgColor indexed="64"/>
      </patternFill>
    </fill>
    <fill>
      <patternFill patternType="solid">
        <fgColor rgb="FFFFE599"/>
        <bgColor indexed="64"/>
      </patternFill>
    </fill>
    <fill>
      <patternFill patternType="solid">
        <fgColor rgb="FFFFFFFF"/>
        <bgColor rgb="FF000000"/>
      </patternFill>
    </fill>
    <fill>
      <patternFill patternType="solid">
        <fgColor theme="0"/>
        <bgColor rgb="FF000000"/>
      </patternFill>
    </fill>
    <fill>
      <patternFill patternType="solid">
        <fgColor rgb="FFD0CECE"/>
        <bgColor rgb="FF000000"/>
      </patternFill>
    </fill>
    <fill>
      <patternFill patternType="solid">
        <fgColor theme="9" tint="0.79998168889431442"/>
        <bgColor indexed="64"/>
      </patternFill>
    </fill>
    <fill>
      <patternFill patternType="solid">
        <fgColor theme="0"/>
        <bgColor theme="0"/>
      </patternFill>
    </fill>
    <fill>
      <patternFill patternType="solid">
        <fgColor theme="2"/>
        <bgColor theme="0"/>
      </patternFill>
    </fill>
    <fill>
      <patternFill patternType="solid">
        <fgColor theme="2"/>
        <bgColor indexed="64"/>
      </patternFill>
    </fill>
    <fill>
      <patternFill patternType="solid">
        <fgColor rgb="FFFFFF00"/>
        <bgColor theme="0"/>
      </patternFill>
    </fill>
    <fill>
      <patternFill patternType="solid">
        <fgColor theme="4" tint="0.79998168889431442"/>
        <bgColor indexed="64"/>
      </patternFill>
    </fill>
  </fills>
  <borders count="57">
    <border>
      <left/>
      <right/>
      <top/>
      <bottom/>
      <diagonal/>
    </border>
    <border>
      <left style="thin">
        <color indexed="64"/>
      </left>
      <right/>
      <top/>
      <bottom/>
      <diagonal/>
    </border>
    <border>
      <left/>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style="thick">
        <color rgb="FFFFFFFF"/>
      </bottom>
      <diagonal/>
    </border>
    <border>
      <left style="thin">
        <color rgb="FFFFFFFF"/>
      </left>
      <right style="thin">
        <color rgb="FFFFFFFF"/>
      </right>
      <top style="thick">
        <color rgb="FFFFFFFF"/>
      </top>
      <bottom style="thin">
        <color rgb="FFFFFFF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64"/>
      </left>
      <right style="medium">
        <color indexed="64"/>
      </right>
      <top style="thick">
        <color indexed="64"/>
      </top>
      <bottom/>
      <diagonal/>
    </border>
    <border>
      <left/>
      <right style="medium">
        <color indexed="64"/>
      </right>
      <top style="thick">
        <color indexed="64"/>
      </top>
      <bottom style="medium">
        <color indexed="64"/>
      </bottom>
      <diagonal/>
    </border>
    <border>
      <left style="thick">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thick">
        <color indexed="64"/>
      </left>
      <right style="medium">
        <color indexed="64"/>
      </right>
      <top/>
      <bottom style="medium">
        <color indexed="64"/>
      </bottom>
      <diagonal/>
    </border>
    <border>
      <left style="thick">
        <color indexed="64"/>
      </left>
      <right style="medium">
        <color indexed="64"/>
      </right>
      <top/>
      <bottom style="thick">
        <color indexed="64"/>
      </bottom>
      <diagonal/>
    </border>
    <border>
      <left/>
      <right style="medium">
        <color indexed="64"/>
      </right>
      <top/>
      <bottom style="thick">
        <color indexed="64"/>
      </bottom>
      <diagonal/>
    </border>
    <border>
      <left style="medium">
        <color indexed="64"/>
      </left>
      <right/>
      <top style="thick">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medium">
        <color indexed="64"/>
      </right>
      <top style="medium">
        <color indexed="64"/>
      </top>
      <bottom/>
      <diagonal/>
    </border>
  </borders>
  <cellStyleXfs count="5">
    <xf numFmtId="0" fontId="0" fillId="0" borderId="0"/>
    <xf numFmtId="0" fontId="11" fillId="0" borderId="0"/>
    <xf numFmtId="0" fontId="28" fillId="0" borderId="0"/>
    <xf numFmtId="0" fontId="32" fillId="0" borderId="0"/>
    <xf numFmtId="0" fontId="49" fillId="0" borderId="0" applyNumberFormat="0" applyFill="0" applyBorder="0" applyAlignment="0" applyProtection="0"/>
  </cellStyleXfs>
  <cellXfs count="662">
    <xf numFmtId="0" fontId="0" fillId="0" borderId="0" xfId="0"/>
    <xf numFmtId="0" fontId="0" fillId="0" borderId="0" xfId="0" applyAlignment="1">
      <alignment wrapText="1"/>
    </xf>
    <xf numFmtId="0" fontId="2" fillId="0" borderId="0" xfId="0" applyFont="1"/>
    <xf numFmtId="0" fontId="9" fillId="0" borderId="0" xfId="0" applyFont="1"/>
    <xf numFmtId="0" fontId="9" fillId="0" borderId="0" xfId="0" applyFont="1" applyAlignment="1">
      <alignment wrapText="1"/>
    </xf>
    <xf numFmtId="0" fontId="0" fillId="0" borderId="0" xfId="0" applyAlignment="1">
      <alignment horizontal="center" vertical="center" wrapText="1"/>
    </xf>
    <xf numFmtId="0" fontId="12" fillId="0" borderId="0" xfId="1" applyFont="1"/>
    <xf numFmtId="0" fontId="11" fillId="0" borderId="0" xfId="1"/>
    <xf numFmtId="0" fontId="11" fillId="0" borderId="0" xfId="1" applyAlignment="1">
      <alignment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7" xfId="0" applyFont="1" applyBorder="1" applyAlignment="1">
      <alignment vertical="center" wrapText="1"/>
    </xf>
    <xf numFmtId="0" fontId="16" fillId="0" borderId="7" xfId="0" applyFont="1" applyBorder="1" applyAlignment="1">
      <alignment vertical="center" wrapText="1"/>
    </xf>
    <xf numFmtId="0" fontId="0" fillId="0" borderId="7" xfId="0" applyBorder="1" applyAlignment="1">
      <alignment vertical="top" wrapText="1"/>
    </xf>
    <xf numFmtId="0" fontId="0" fillId="0" borderId="5" xfId="0" applyBorder="1" applyAlignment="1">
      <alignment vertical="top" wrapText="1"/>
    </xf>
    <xf numFmtId="0" fontId="17" fillId="0" borderId="8" xfId="0" applyFont="1" applyBorder="1" applyAlignment="1">
      <alignment horizontal="left" vertical="center" wrapText="1" indent="2"/>
    </xf>
    <xf numFmtId="0" fontId="17" fillId="0" borderId="6" xfId="0" applyFont="1" applyBorder="1" applyAlignment="1">
      <alignment horizontal="left" vertical="center" wrapText="1" indent="2"/>
    </xf>
    <xf numFmtId="0" fontId="19" fillId="0" borderId="5" xfId="0" applyFont="1" applyBorder="1" applyAlignment="1">
      <alignment vertical="center" wrapText="1"/>
    </xf>
    <xf numFmtId="0" fontId="19" fillId="0" borderId="7" xfId="0" applyFont="1" applyBorder="1" applyAlignment="1">
      <alignment vertical="center" wrapText="1"/>
    </xf>
    <xf numFmtId="0" fontId="13" fillId="0" borderId="0" xfId="0" applyFont="1" applyAlignment="1">
      <alignment vertical="center"/>
    </xf>
    <xf numFmtId="0" fontId="15" fillId="0" borderId="7" xfId="0" applyFont="1" applyBorder="1" applyAlignment="1">
      <alignment vertical="center" wrapText="1"/>
    </xf>
    <xf numFmtId="0" fontId="17" fillId="0" borderId="8" xfId="0" applyFont="1" applyBorder="1" applyAlignment="1">
      <alignment vertical="center" wrapText="1"/>
    </xf>
    <xf numFmtId="0" fontId="17" fillId="0" borderId="6" xfId="0" applyFont="1" applyBorder="1" applyAlignment="1">
      <alignment vertical="center" wrapText="1"/>
    </xf>
    <xf numFmtId="0" fontId="21" fillId="0" borderId="7" xfId="0" applyFont="1" applyBorder="1" applyAlignment="1">
      <alignment vertical="center" wrapText="1"/>
    </xf>
    <xf numFmtId="0" fontId="3" fillId="0" borderId="7" xfId="0" applyFont="1" applyBorder="1" applyAlignment="1">
      <alignment horizontal="justify" vertical="center" wrapText="1"/>
    </xf>
    <xf numFmtId="0" fontId="21" fillId="0" borderId="5" xfId="0" applyFont="1" applyBorder="1" applyAlignment="1">
      <alignment vertical="center" wrapText="1"/>
    </xf>
    <xf numFmtId="0" fontId="17" fillId="0" borderId="11" xfId="0" applyFont="1" applyBorder="1" applyAlignment="1">
      <alignment horizontal="left" vertical="center" wrapText="1" indent="2"/>
    </xf>
    <xf numFmtId="0" fontId="13" fillId="0" borderId="8" xfId="0" applyFont="1" applyBorder="1" applyAlignment="1">
      <alignment horizontal="left" vertical="center" wrapText="1" indent="2"/>
    </xf>
    <xf numFmtId="0" fontId="13" fillId="0" borderId="6" xfId="0" applyFont="1" applyBorder="1" applyAlignment="1">
      <alignment horizontal="left" vertical="center" wrapText="1" indent="2"/>
    </xf>
    <xf numFmtId="0" fontId="5" fillId="0" borderId="0" xfId="1" applyFont="1"/>
    <xf numFmtId="0" fontId="5" fillId="0" borderId="0" xfId="1" applyFont="1" applyAlignment="1">
      <alignment wrapText="1"/>
    </xf>
    <xf numFmtId="0" fontId="20" fillId="0" borderId="10" xfId="0" applyFont="1" applyBorder="1" applyAlignment="1">
      <alignment vertical="center" wrapText="1"/>
    </xf>
    <xf numFmtId="0" fontId="20" fillId="0" borderId="5"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vertical="center" wrapText="1"/>
    </xf>
    <xf numFmtId="0" fontId="2" fillId="0" borderId="0" xfId="0" applyFont="1" applyAlignment="1">
      <alignment horizontal="left" vertical="top"/>
    </xf>
    <xf numFmtId="0" fontId="9" fillId="0" borderId="0" xfId="0" applyFont="1" applyAlignment="1">
      <alignment horizontal="left" vertical="top" wrapText="1"/>
    </xf>
    <xf numFmtId="0" fontId="9" fillId="0" borderId="0" xfId="0" applyFont="1" applyAlignment="1">
      <alignment horizontal="left" vertical="top"/>
    </xf>
    <xf numFmtId="0" fontId="22" fillId="0" borderId="0" xfId="0" applyFont="1" applyAlignment="1">
      <alignment horizontal="left" vertical="top"/>
    </xf>
    <xf numFmtId="0" fontId="23" fillId="0" borderId="0" xfId="0" applyFont="1" applyAlignment="1">
      <alignment horizontal="left" vertical="top"/>
    </xf>
    <xf numFmtId="0" fontId="2" fillId="0" borderId="0" xfId="0" applyFont="1" applyAlignment="1">
      <alignment vertical="center"/>
    </xf>
    <xf numFmtId="0" fontId="0" fillId="0" borderId="0" xfId="0" applyAlignment="1">
      <alignment vertical="center"/>
    </xf>
    <xf numFmtId="0" fontId="0" fillId="0" borderId="0" xfId="0" applyAlignment="1">
      <alignment horizontal="left" vertical="top"/>
    </xf>
    <xf numFmtId="0" fontId="0" fillId="0" borderId="0" xfId="0" applyAlignment="1">
      <alignment horizontal="left" vertical="top" wrapText="1"/>
    </xf>
    <xf numFmtId="164" fontId="0" fillId="0" borderId="0" xfId="0" applyNumberFormat="1" applyAlignment="1">
      <alignment horizontal="left" vertical="top"/>
    </xf>
    <xf numFmtId="0" fontId="0" fillId="0" borderId="0" xfId="0" applyAlignment="1">
      <alignment vertical="center" wrapText="1"/>
    </xf>
    <xf numFmtId="0" fontId="11" fillId="0" borderId="0" xfId="1" applyAlignment="1">
      <alignment horizontal="center"/>
    </xf>
    <xf numFmtId="0" fontId="28" fillId="0" borderId="0" xfId="1" applyFont="1" applyAlignment="1">
      <alignment vertical="center"/>
    </xf>
    <xf numFmtId="0" fontId="28" fillId="0" borderId="0" xfId="1" applyFont="1" applyAlignment="1">
      <alignment vertical="center" wrapText="1"/>
    </xf>
    <xf numFmtId="0" fontId="4" fillId="0" borderId="9" xfId="0" applyFont="1" applyBorder="1" applyAlignment="1">
      <alignment vertical="center" wrapText="1"/>
    </xf>
    <xf numFmtId="0" fontId="4" fillId="0" borderId="4" xfId="0" applyFont="1" applyBorder="1" applyAlignment="1">
      <alignment vertical="center" wrapText="1"/>
    </xf>
    <xf numFmtId="0" fontId="13" fillId="0" borderId="10" xfId="0" applyFont="1" applyBorder="1" applyAlignment="1">
      <alignment vertical="center" wrapText="1"/>
    </xf>
    <xf numFmtId="0" fontId="13" fillId="0" borderId="5" xfId="0" applyFont="1" applyBorder="1" applyAlignment="1">
      <alignment vertical="center" wrapText="1"/>
    </xf>
    <xf numFmtId="0" fontId="12" fillId="2" borderId="0" xfId="0" applyFont="1" applyFill="1" applyAlignment="1">
      <alignment vertical="center"/>
    </xf>
    <xf numFmtId="0" fontId="5" fillId="0" borderId="0" xfId="0" applyFont="1" applyAlignment="1">
      <alignment vertical="center"/>
    </xf>
    <xf numFmtId="0" fontId="6" fillId="0" borderId="0" xfId="0" applyFont="1" applyAlignment="1">
      <alignment horizontal="center" vertical="center"/>
    </xf>
    <xf numFmtId="0" fontId="11" fillId="0" borderId="0" xfId="1" applyAlignment="1">
      <alignment vertical="center" wrapText="1"/>
    </xf>
    <xf numFmtId="0" fontId="6" fillId="0" borderId="0" xfId="1" applyFont="1" applyAlignment="1">
      <alignment horizontal="center" vertical="center" wrapText="1"/>
    </xf>
    <xf numFmtId="0" fontId="29" fillId="0" borderId="0" xfId="0" applyFont="1" applyAlignment="1">
      <alignment vertical="center"/>
    </xf>
    <xf numFmtId="0" fontId="28" fillId="0" borderId="0" xfId="0" applyFont="1" applyAlignment="1">
      <alignment vertical="center" wrapText="1"/>
    </xf>
    <xf numFmtId="0" fontId="9" fillId="0" borderId="0" xfId="0" applyFont="1" applyAlignment="1">
      <alignment vertical="center"/>
    </xf>
    <xf numFmtId="165" fontId="28" fillId="0" borderId="0" xfId="0" applyNumberFormat="1" applyFont="1" applyAlignment="1">
      <alignment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33" fillId="0" borderId="0" xfId="3" applyFont="1" applyAlignment="1">
      <alignment vertical="center"/>
    </xf>
    <xf numFmtId="0" fontId="34" fillId="0" borderId="0" xfId="3" applyFont="1" applyAlignment="1">
      <alignment vertical="center"/>
    </xf>
    <xf numFmtId="0" fontId="35" fillId="0" borderId="0" xfId="3" applyFont="1" applyAlignment="1">
      <alignment vertical="center"/>
    </xf>
    <xf numFmtId="0" fontId="32" fillId="0" borderId="0" xfId="3"/>
    <xf numFmtId="0" fontId="36" fillId="0" borderId="0" xfId="3" applyFont="1" applyAlignment="1">
      <alignment vertical="center"/>
    </xf>
    <xf numFmtId="0" fontId="37" fillId="0" borderId="0" xfId="3" applyFont="1" applyAlignment="1">
      <alignment vertical="center"/>
    </xf>
    <xf numFmtId="0" fontId="38" fillId="0" borderId="0" xfId="3" applyFont="1" applyAlignment="1">
      <alignment vertical="center"/>
    </xf>
    <xf numFmtId="0" fontId="34" fillId="0" borderId="12" xfId="3" applyFont="1" applyBorder="1" applyAlignment="1">
      <alignment vertical="center"/>
    </xf>
    <xf numFmtId="0" fontId="34" fillId="0" borderId="13" xfId="3" applyFont="1" applyBorder="1" applyAlignment="1">
      <alignment vertical="center"/>
    </xf>
    <xf numFmtId="0" fontId="34" fillId="0" borderId="13" xfId="3" applyFont="1" applyBorder="1"/>
    <xf numFmtId="0" fontId="38" fillId="0" borderId="13" xfId="3" applyFont="1" applyBorder="1" applyAlignment="1">
      <alignment vertical="center"/>
    </xf>
    <xf numFmtId="0" fontId="38" fillId="0" borderId="14" xfId="3" applyFont="1" applyBorder="1" applyAlignment="1">
      <alignment vertical="center"/>
    </xf>
    <xf numFmtId="0" fontId="34" fillId="0" borderId="15" xfId="3" applyFont="1" applyBorder="1" applyAlignment="1">
      <alignment vertical="center"/>
    </xf>
    <xf numFmtId="0" fontId="38" fillId="0" borderId="16" xfId="3" applyFont="1" applyBorder="1" applyAlignment="1">
      <alignment vertical="center"/>
    </xf>
    <xf numFmtId="0" fontId="34" fillId="0" borderId="14" xfId="3" applyFont="1" applyBorder="1" applyAlignment="1">
      <alignment vertical="center"/>
    </xf>
    <xf numFmtId="0" fontId="38" fillId="0" borderId="12" xfId="3" applyFont="1" applyBorder="1" applyAlignment="1">
      <alignment vertical="center"/>
    </xf>
    <xf numFmtId="0" fontId="34" fillId="0" borderId="15" xfId="3" applyFont="1" applyBorder="1" applyAlignment="1">
      <alignment horizontal="left" vertical="center"/>
    </xf>
    <xf numFmtId="0" fontId="34" fillId="0" borderId="16" xfId="3" applyFont="1" applyBorder="1" applyAlignment="1">
      <alignment vertical="center"/>
    </xf>
    <xf numFmtId="0" fontId="38" fillId="0" borderId="15" xfId="3" applyFont="1" applyBorder="1" applyAlignment="1">
      <alignment vertical="center"/>
    </xf>
    <xf numFmtId="0" fontId="39" fillId="0" borderId="0" xfId="3" applyFont="1" applyAlignment="1">
      <alignment vertical="center"/>
    </xf>
    <xf numFmtId="0" fontId="34" fillId="0" borderId="17" xfId="3" applyFont="1" applyBorder="1" applyAlignment="1">
      <alignment vertical="center"/>
    </xf>
    <xf numFmtId="0" fontId="34" fillId="0" borderId="18" xfId="3" applyFont="1" applyBorder="1" applyAlignment="1">
      <alignment vertical="center"/>
    </xf>
    <xf numFmtId="0" fontId="34" fillId="0" borderId="19" xfId="3" applyFont="1" applyBorder="1" applyAlignment="1">
      <alignment vertical="center"/>
    </xf>
    <xf numFmtId="0" fontId="40" fillId="0" borderId="15" xfId="3" applyFont="1" applyBorder="1" applyAlignment="1">
      <alignment vertical="center"/>
    </xf>
    <xf numFmtId="0" fontId="40" fillId="0" borderId="0" xfId="3" applyFont="1" applyAlignment="1">
      <alignment horizontal="center" vertical="center"/>
    </xf>
    <xf numFmtId="0" fontId="40" fillId="0" borderId="0" xfId="3" applyFont="1" applyAlignment="1">
      <alignment vertical="center"/>
    </xf>
    <xf numFmtId="0" fontId="40" fillId="0" borderId="16" xfId="3" applyFont="1" applyBorder="1" applyAlignment="1">
      <alignment vertical="center"/>
    </xf>
    <xf numFmtId="0" fontId="38" fillId="7" borderId="0" xfId="3" applyFont="1" applyFill="1" applyAlignment="1">
      <alignment vertical="center"/>
    </xf>
    <xf numFmtId="0" fontId="41" fillId="0" borderId="12" xfId="3" applyFont="1" applyBorder="1" applyAlignment="1">
      <alignment vertical="center"/>
    </xf>
    <xf numFmtId="0" fontId="41" fillId="0" borderId="13" xfId="3" applyFont="1" applyBorder="1" applyAlignment="1">
      <alignment vertical="center"/>
    </xf>
    <xf numFmtId="0" fontId="41" fillId="0" borderId="14" xfId="3" applyFont="1" applyBorder="1" applyAlignment="1">
      <alignment vertical="center"/>
    </xf>
    <xf numFmtId="166" fontId="41" fillId="0" borderId="12" xfId="3" applyNumberFormat="1" applyFont="1" applyBorder="1" applyAlignment="1">
      <alignment horizontal="left" vertical="center"/>
    </xf>
    <xf numFmtId="0" fontId="42" fillId="7" borderId="0" xfId="3" applyFont="1" applyFill="1" applyAlignment="1">
      <alignment vertical="center"/>
    </xf>
    <xf numFmtId="166" fontId="42" fillId="7" borderId="0" xfId="3" applyNumberFormat="1" applyFont="1" applyFill="1" applyAlignment="1">
      <alignment horizontal="left" vertical="center"/>
    </xf>
    <xf numFmtId="0" fontId="41" fillId="0" borderId="15" xfId="3" applyFont="1" applyBorder="1" applyAlignment="1">
      <alignment vertical="center"/>
    </xf>
    <xf numFmtId="0" fontId="41" fillId="0" borderId="0" xfId="3" applyFont="1" applyAlignment="1">
      <alignment vertical="center"/>
    </xf>
    <xf numFmtId="0" fontId="41" fillId="0" borderId="16" xfId="3" applyFont="1" applyBorder="1" applyAlignment="1">
      <alignment vertical="center"/>
    </xf>
    <xf numFmtId="0" fontId="44" fillId="0" borderId="15" xfId="3" applyFont="1" applyBorder="1" applyAlignment="1">
      <alignment vertical="center"/>
    </xf>
    <xf numFmtId="0" fontId="41" fillId="0" borderId="17" xfId="3" applyFont="1" applyBorder="1" applyAlignment="1">
      <alignment vertical="center"/>
    </xf>
    <xf numFmtId="0" fontId="41" fillId="0" borderId="18" xfId="3" applyFont="1" applyBorder="1" applyAlignment="1">
      <alignment vertical="center"/>
    </xf>
    <xf numFmtId="0" fontId="41" fillId="0" borderId="19" xfId="3" applyFont="1" applyBorder="1" applyAlignment="1">
      <alignment vertical="center"/>
    </xf>
    <xf numFmtId="0" fontId="41" fillId="0" borderId="20" xfId="3" applyFont="1" applyBorder="1" applyAlignment="1">
      <alignment vertical="center" wrapText="1"/>
    </xf>
    <xf numFmtId="0" fontId="41" fillId="0" borderId="21" xfId="3" applyFont="1" applyBorder="1" applyAlignment="1">
      <alignment vertical="center" wrapText="1"/>
    </xf>
    <xf numFmtId="0" fontId="41" fillId="0" borderId="22" xfId="3" applyFont="1" applyBorder="1" applyAlignment="1">
      <alignment vertical="center" wrapText="1"/>
    </xf>
    <xf numFmtId="0" fontId="41" fillId="0" borderId="20" xfId="3" applyFont="1" applyBorder="1" applyAlignment="1">
      <alignment vertical="center"/>
    </xf>
    <xf numFmtId="0" fontId="41" fillId="0" borderId="21" xfId="3" applyFont="1" applyBorder="1" applyAlignment="1">
      <alignment vertical="center"/>
    </xf>
    <xf numFmtId="0" fontId="41" fillId="0" borderId="22" xfId="3" applyFont="1" applyBorder="1" applyAlignment="1">
      <alignment vertical="center"/>
    </xf>
    <xf numFmtId="0" fontId="0" fillId="4" borderId="23" xfId="0" applyFill="1" applyBorder="1" applyAlignment="1">
      <alignment wrapText="1"/>
    </xf>
    <xf numFmtId="0" fontId="0" fillId="4" borderId="23" xfId="0" applyFill="1" applyBorder="1" applyAlignment="1">
      <alignment vertical="top" wrapText="1"/>
    </xf>
    <xf numFmtId="0" fontId="45" fillId="4" borderId="23" xfId="0" applyFont="1" applyFill="1" applyBorder="1" applyAlignment="1">
      <alignment horizontal="center" vertical="center" wrapText="1"/>
    </xf>
    <xf numFmtId="0" fontId="46" fillId="8" borderId="23" xfId="0" applyFont="1" applyFill="1" applyBorder="1" applyAlignment="1">
      <alignment vertical="center" wrapText="1"/>
    </xf>
    <xf numFmtId="0" fontId="0" fillId="8" borderId="23" xfId="0" applyFill="1" applyBorder="1" applyAlignment="1">
      <alignment wrapText="1"/>
    </xf>
    <xf numFmtId="0" fontId="47" fillId="9" borderId="23" xfId="0" applyFont="1" applyFill="1" applyBorder="1" applyAlignment="1">
      <alignment vertical="center" wrapText="1"/>
    </xf>
    <xf numFmtId="0" fontId="47" fillId="0" borderId="23" xfId="0" applyFont="1" applyBorder="1" applyAlignment="1">
      <alignment horizontal="center" vertical="center" wrapText="1"/>
    </xf>
    <xf numFmtId="0" fontId="49" fillId="3" borderId="23" xfId="4" applyFill="1" applyBorder="1" applyAlignment="1">
      <alignment vertical="center" wrapText="1"/>
    </xf>
    <xf numFmtId="0" fontId="47" fillId="3" borderId="23" xfId="0" applyFont="1" applyFill="1" applyBorder="1" applyAlignment="1">
      <alignment vertical="center" wrapText="1"/>
    </xf>
    <xf numFmtId="0" fontId="48" fillId="0" borderId="23" xfId="0" applyFont="1" applyBorder="1" applyAlignment="1">
      <alignment horizontal="center" vertical="center" wrapText="1"/>
    </xf>
    <xf numFmtId="0" fontId="47" fillId="5" borderId="26" xfId="0" applyFont="1" applyFill="1" applyBorder="1" applyAlignment="1">
      <alignment vertical="center" wrapText="1"/>
    </xf>
    <xf numFmtId="0" fontId="47" fillId="5" borderId="27" xfId="0" applyFont="1" applyFill="1" applyBorder="1" applyAlignment="1">
      <alignment vertical="center" wrapText="1"/>
    </xf>
    <xf numFmtId="0" fontId="46" fillId="8" borderId="28" xfId="0" applyFont="1" applyFill="1" applyBorder="1" applyAlignment="1">
      <alignment vertical="center" wrapText="1"/>
    </xf>
    <xf numFmtId="0" fontId="0" fillId="8" borderId="28" xfId="0" applyFill="1" applyBorder="1" applyAlignment="1">
      <alignment wrapText="1"/>
    </xf>
    <xf numFmtId="3" fontId="46" fillId="8" borderId="28" xfId="0" applyNumberFormat="1" applyFont="1" applyFill="1" applyBorder="1" applyAlignment="1">
      <alignment horizontal="right" vertical="center" wrapText="1"/>
    </xf>
    <xf numFmtId="0" fontId="46" fillId="8" borderId="23" xfId="0" applyFont="1" applyFill="1" applyBorder="1" applyAlignment="1">
      <alignment horizontal="right" vertical="center" wrapText="1"/>
    </xf>
    <xf numFmtId="0" fontId="49" fillId="0" borderId="0" xfId="4"/>
    <xf numFmtId="0" fontId="7" fillId="0" borderId="0" xfId="0" applyFont="1"/>
    <xf numFmtId="0" fontId="7" fillId="0" borderId="0" xfId="0" applyFont="1" applyAlignment="1">
      <alignment wrapText="1"/>
    </xf>
    <xf numFmtId="0" fontId="7" fillId="2" borderId="0" xfId="0" applyFont="1" applyFill="1"/>
    <xf numFmtId="0" fontId="51" fillId="0" borderId="0" xfId="0" applyFont="1"/>
    <xf numFmtId="0" fontId="51" fillId="0" borderId="0" xfId="0" applyFont="1" applyAlignment="1">
      <alignment wrapText="1"/>
    </xf>
    <xf numFmtId="0" fontId="53" fillId="0" borderId="0" xfId="0" applyFont="1" applyAlignment="1">
      <alignment wrapText="1"/>
    </xf>
    <xf numFmtId="0" fontId="2" fillId="2" borderId="0" xfId="1" applyFont="1" applyFill="1"/>
    <xf numFmtId="0" fontId="28" fillId="0" borderId="0" xfId="1" applyFont="1"/>
    <xf numFmtId="0" fontId="9" fillId="0" borderId="0" xfId="1" applyFont="1"/>
    <xf numFmtId="0" fontId="10" fillId="0" borderId="0" xfId="1" applyFont="1"/>
    <xf numFmtId="0" fontId="8" fillId="0" borderId="0" xfId="1" applyFont="1" applyAlignment="1">
      <alignment wrapText="1"/>
    </xf>
    <xf numFmtId="0" fontId="9" fillId="0" borderId="0" xfId="1" applyFont="1" applyAlignment="1">
      <alignment wrapText="1"/>
    </xf>
    <xf numFmtId="0" fontId="28" fillId="0" borderId="0" xfId="1" applyFont="1" applyAlignment="1">
      <alignment wrapText="1"/>
    </xf>
    <xf numFmtId="0" fontId="6" fillId="0" borderId="0" xfId="1" applyFont="1" applyAlignment="1">
      <alignment horizontal="left" vertical="top" wrapText="1"/>
    </xf>
    <xf numFmtId="0" fontId="7" fillId="0" borderId="0" xfId="0" applyFont="1" applyAlignment="1">
      <alignment horizontal="left" vertical="top" wrapText="1"/>
    </xf>
    <xf numFmtId="0" fontId="10" fillId="10" borderId="0" xfId="1" applyFont="1" applyFill="1" applyAlignment="1">
      <alignment vertical="center" wrapText="1"/>
    </xf>
    <xf numFmtId="0" fontId="28" fillId="10" borderId="0" xfId="1" applyFont="1" applyFill="1" applyAlignment="1">
      <alignment vertical="center" wrapText="1"/>
    </xf>
    <xf numFmtId="0" fontId="31" fillId="10" borderId="0" xfId="1" applyFont="1" applyFill="1" applyAlignment="1">
      <alignment vertical="center"/>
    </xf>
    <xf numFmtId="0" fontId="10" fillId="10" borderId="0" xfId="1" applyFont="1" applyFill="1"/>
    <xf numFmtId="0" fontId="10" fillId="10" borderId="2" xfId="1" applyFont="1" applyFill="1" applyBorder="1"/>
    <xf numFmtId="0" fontId="55" fillId="10" borderId="29" xfId="1" applyFont="1" applyFill="1" applyBorder="1"/>
    <xf numFmtId="0" fontId="31" fillId="10" borderId="30" xfId="1" applyFont="1" applyFill="1" applyBorder="1"/>
    <xf numFmtId="0" fontId="10" fillId="10" borderId="31" xfId="1" applyFont="1" applyFill="1" applyBorder="1" applyAlignment="1">
      <alignment vertical="center" wrapText="1"/>
    </xf>
    <xf numFmtId="0" fontId="10" fillId="10" borderId="30" xfId="1" applyFont="1" applyFill="1" applyBorder="1" applyAlignment="1">
      <alignment vertical="center" wrapText="1"/>
    </xf>
    <xf numFmtId="0" fontId="10" fillId="10" borderId="32" xfId="1" applyFont="1" applyFill="1" applyBorder="1"/>
    <xf numFmtId="0" fontId="31" fillId="10" borderId="33" xfId="1" applyFont="1" applyFill="1" applyBorder="1" applyAlignment="1">
      <alignment vertical="center"/>
    </xf>
    <xf numFmtId="0" fontId="31" fillId="10" borderId="31" xfId="1" applyFont="1" applyFill="1" applyBorder="1" applyAlignment="1">
      <alignment vertical="center"/>
    </xf>
    <xf numFmtId="0" fontId="31" fillId="10" borderId="31" xfId="1" applyFont="1" applyFill="1" applyBorder="1"/>
    <xf numFmtId="0" fontId="10" fillId="10" borderId="31" xfId="1" applyFont="1" applyFill="1" applyBorder="1"/>
    <xf numFmtId="0" fontId="31" fillId="10" borderId="31" xfId="1" applyFont="1" applyFill="1" applyBorder="1" applyAlignment="1">
      <alignment vertical="center" wrapText="1"/>
    </xf>
    <xf numFmtId="0" fontId="10" fillId="10" borderId="30" xfId="1" applyFont="1" applyFill="1" applyBorder="1" applyAlignment="1">
      <alignment horizontal="center" wrapText="1"/>
    </xf>
    <xf numFmtId="0" fontId="10" fillId="10" borderId="30" xfId="1" applyFont="1" applyFill="1" applyBorder="1" applyAlignment="1">
      <alignment wrapText="1"/>
    </xf>
    <xf numFmtId="0" fontId="10" fillId="10" borderId="32" xfId="1" applyFont="1" applyFill="1" applyBorder="1" applyAlignment="1">
      <alignment vertical="center" wrapText="1"/>
    </xf>
    <xf numFmtId="0" fontId="10" fillId="10" borderId="34" xfId="1" applyFont="1" applyFill="1" applyBorder="1"/>
    <xf numFmtId="167" fontId="10" fillId="10" borderId="1" xfId="1" applyNumberFormat="1" applyFont="1" applyFill="1" applyBorder="1" applyAlignment="1">
      <alignment horizontal="left" vertical="center"/>
    </xf>
    <xf numFmtId="0" fontId="10" fillId="10" borderId="0" xfId="1" applyFont="1" applyFill="1" applyAlignment="1">
      <alignment vertical="center"/>
    </xf>
    <xf numFmtId="0" fontId="56" fillId="10" borderId="0" xfId="1" applyFont="1" applyFill="1" applyAlignment="1">
      <alignment vertical="center" wrapText="1"/>
    </xf>
    <xf numFmtId="0" fontId="31" fillId="10" borderId="0" xfId="1" applyFont="1" applyFill="1" applyAlignment="1">
      <alignment vertical="center" wrapText="1"/>
    </xf>
    <xf numFmtId="0" fontId="56" fillId="10" borderId="34" xfId="1" applyFont="1" applyFill="1" applyBorder="1" applyAlignment="1">
      <alignment vertical="center" wrapText="1"/>
    </xf>
    <xf numFmtId="0" fontId="10" fillId="10" borderId="34" xfId="1" applyFont="1" applyFill="1" applyBorder="1" applyAlignment="1">
      <alignment vertical="center" wrapText="1"/>
    </xf>
    <xf numFmtId="0" fontId="10" fillId="10" borderId="36" xfId="1" applyFont="1" applyFill="1" applyBorder="1"/>
    <xf numFmtId="0" fontId="31" fillId="10" borderId="2" xfId="1" applyFont="1" applyFill="1" applyBorder="1" applyAlignment="1">
      <alignment vertical="center" wrapText="1"/>
    </xf>
    <xf numFmtId="0" fontId="10" fillId="10" borderId="2" xfId="1" applyFont="1" applyFill="1" applyBorder="1" applyAlignment="1">
      <alignment vertical="center" wrapText="1"/>
    </xf>
    <xf numFmtId="0" fontId="10" fillId="10" borderId="37" xfId="1" applyFont="1" applyFill="1" applyBorder="1" applyAlignment="1">
      <alignment vertical="center" wrapText="1"/>
    </xf>
    <xf numFmtId="0" fontId="10" fillId="10" borderId="33" xfId="1" applyFont="1" applyFill="1" applyBorder="1"/>
    <xf numFmtId="0" fontId="55" fillId="10" borderId="36" xfId="1" applyFont="1" applyFill="1" applyBorder="1"/>
    <xf numFmtId="0" fontId="7" fillId="10" borderId="0" xfId="1" applyFont="1" applyFill="1" applyAlignment="1">
      <alignment vertical="center" wrapText="1"/>
    </xf>
    <xf numFmtId="0" fontId="7" fillId="10" borderId="32" xfId="1" applyFont="1" applyFill="1" applyBorder="1" applyAlignment="1">
      <alignment vertical="center" wrapText="1"/>
    </xf>
    <xf numFmtId="167" fontId="10" fillId="10" borderId="1" xfId="1" applyNumberFormat="1" applyFont="1" applyFill="1" applyBorder="1" applyAlignment="1">
      <alignment horizontal="left"/>
    </xf>
    <xf numFmtId="0" fontId="7" fillId="10" borderId="34" xfId="1" applyFont="1" applyFill="1" applyBorder="1" applyAlignment="1">
      <alignment vertical="center" wrapText="1"/>
    </xf>
    <xf numFmtId="0" fontId="10" fillId="10" borderId="2" xfId="1" applyFont="1" applyFill="1" applyBorder="1" applyAlignment="1">
      <alignment horizontal="center" vertical="center" wrapText="1"/>
    </xf>
    <xf numFmtId="0" fontId="56" fillId="6" borderId="1" xfId="1" applyFont="1" applyFill="1" applyBorder="1" applyAlignment="1">
      <alignment vertical="top"/>
    </xf>
    <xf numFmtId="0" fontId="31" fillId="6" borderId="0" xfId="1" applyFont="1" applyFill="1" applyAlignment="1">
      <alignment vertical="top"/>
    </xf>
    <xf numFmtId="0" fontId="10" fillId="6" borderId="0" xfId="1" applyFont="1" applyFill="1" applyAlignment="1">
      <alignment vertical="top"/>
    </xf>
    <xf numFmtId="0" fontId="10" fillId="6" borderId="0" xfId="1" applyFont="1" applyFill="1" applyAlignment="1">
      <alignment vertical="top" wrapText="1"/>
    </xf>
    <xf numFmtId="0" fontId="57" fillId="6" borderId="0" xfId="1" applyFont="1" applyFill="1" applyAlignment="1">
      <alignment vertical="top" wrapText="1"/>
    </xf>
    <xf numFmtId="167" fontId="10" fillId="6" borderId="1" xfId="1" applyNumberFormat="1" applyFont="1" applyFill="1" applyBorder="1" applyAlignment="1">
      <alignment horizontal="left" vertical="top"/>
    </xf>
    <xf numFmtId="0" fontId="10" fillId="10" borderId="31" xfId="1" applyFont="1" applyFill="1" applyBorder="1" applyAlignment="1">
      <alignment horizontal="center" vertical="center" wrapText="1"/>
    </xf>
    <xf numFmtId="0" fontId="7" fillId="10" borderId="37" xfId="1" applyFont="1" applyFill="1" applyBorder="1" applyAlignment="1">
      <alignment vertical="center" wrapText="1"/>
    </xf>
    <xf numFmtId="0" fontId="10" fillId="10" borderId="1" xfId="1" applyFont="1" applyFill="1" applyBorder="1"/>
    <xf numFmtId="0" fontId="31" fillId="10" borderId="2" xfId="1" applyFont="1" applyFill="1" applyBorder="1"/>
    <xf numFmtId="0" fontId="10" fillId="10" borderId="30" xfId="1" applyFont="1" applyFill="1" applyBorder="1"/>
    <xf numFmtId="0" fontId="10" fillId="11" borderId="0" xfId="1" applyFont="1" applyFill="1"/>
    <xf numFmtId="0" fontId="50" fillId="10" borderId="34" xfId="1" applyFont="1" applyFill="1" applyBorder="1" applyAlignment="1">
      <alignment vertical="center" wrapText="1"/>
    </xf>
    <xf numFmtId="0" fontId="10" fillId="11" borderId="0" xfId="1" applyFont="1" applyFill="1" applyAlignment="1">
      <alignment vertical="center" wrapText="1"/>
    </xf>
    <xf numFmtId="0" fontId="58" fillId="12" borderId="0" xfId="1" applyFont="1" applyFill="1"/>
    <xf numFmtId="0" fontId="10" fillId="10" borderId="29" xfId="1" applyFont="1" applyFill="1" applyBorder="1" applyAlignment="1">
      <alignment horizontal="center" vertical="center" wrapText="1"/>
    </xf>
    <xf numFmtId="0" fontId="10" fillId="10" borderId="30" xfId="1" applyFont="1" applyFill="1" applyBorder="1" applyAlignment="1">
      <alignment horizontal="center" vertical="center" wrapText="1"/>
    </xf>
    <xf numFmtId="0" fontId="10" fillId="10" borderId="35" xfId="1" applyFont="1" applyFill="1" applyBorder="1" applyAlignment="1">
      <alignment horizontal="center" vertical="center" wrapText="1"/>
    </xf>
    <xf numFmtId="0" fontId="28" fillId="10" borderId="34" xfId="1" applyFont="1" applyFill="1" applyBorder="1" applyAlignment="1">
      <alignment vertical="center" wrapText="1"/>
    </xf>
    <xf numFmtId="0" fontId="7" fillId="0" borderId="0" xfId="1" applyFont="1"/>
    <xf numFmtId="167" fontId="10" fillId="11" borderId="36" xfId="1" applyNumberFormat="1" applyFont="1" applyFill="1" applyBorder="1" applyAlignment="1">
      <alignment horizontal="left"/>
    </xf>
    <xf numFmtId="0" fontId="10" fillId="11" borderId="2" xfId="1" applyFont="1" applyFill="1" applyBorder="1"/>
    <xf numFmtId="0" fontId="10" fillId="11" borderId="2" xfId="1" applyFont="1" applyFill="1" applyBorder="1" applyAlignment="1">
      <alignment vertical="center" wrapText="1"/>
    </xf>
    <xf numFmtId="0" fontId="10" fillId="10" borderId="36" xfId="1" applyFont="1" applyFill="1" applyBorder="1" applyAlignment="1">
      <alignment vertical="center" wrapText="1"/>
    </xf>
    <xf numFmtId="0" fontId="28" fillId="10" borderId="2" xfId="1" applyFont="1" applyFill="1" applyBorder="1" applyAlignment="1">
      <alignment vertical="center" wrapText="1"/>
    </xf>
    <xf numFmtId="0" fontId="28" fillId="10" borderId="37" xfId="1" applyFont="1" applyFill="1" applyBorder="1" applyAlignment="1">
      <alignment vertical="center" wrapText="1"/>
    </xf>
    <xf numFmtId="0" fontId="55" fillId="10" borderId="0" xfId="1" applyFont="1" applyFill="1"/>
    <xf numFmtId="0" fontId="25" fillId="10" borderId="31" xfId="1" applyFont="1" applyFill="1" applyBorder="1"/>
    <xf numFmtId="0" fontId="10" fillId="10" borderId="32" xfId="1" applyFont="1" applyFill="1" applyBorder="1" applyAlignment="1">
      <alignment horizontal="center"/>
    </xf>
    <xf numFmtId="0" fontId="10" fillId="10" borderId="1" xfId="1" applyFont="1" applyFill="1" applyBorder="1" applyAlignment="1">
      <alignment horizontal="left"/>
    </xf>
    <xf numFmtId="0" fontId="10" fillId="10" borderId="29" xfId="1" applyFont="1" applyFill="1" applyBorder="1"/>
    <xf numFmtId="0" fontId="10" fillId="10" borderId="35" xfId="1" applyFont="1" applyFill="1" applyBorder="1"/>
    <xf numFmtId="0" fontId="10" fillId="10" borderId="1" xfId="1" applyFont="1" applyFill="1" applyBorder="1" applyAlignment="1">
      <alignment vertical="center" wrapText="1"/>
    </xf>
    <xf numFmtId="0" fontId="10" fillId="10" borderId="1" xfId="1" applyFont="1" applyFill="1" applyBorder="1" applyAlignment="1">
      <alignment horizontal="left" vertical="center"/>
    </xf>
    <xf numFmtId="0" fontId="24" fillId="10" borderId="1" xfId="1" applyFont="1" applyFill="1" applyBorder="1" applyAlignment="1">
      <alignment vertical="top"/>
    </xf>
    <xf numFmtId="0" fontId="31" fillId="10" borderId="0" xfId="1" applyFont="1" applyFill="1"/>
    <xf numFmtId="0" fontId="10" fillId="10" borderId="31" xfId="1" applyFont="1" applyFill="1" applyBorder="1" applyAlignment="1">
      <alignment horizontal="center"/>
    </xf>
    <xf numFmtId="0" fontId="10" fillId="10" borderId="0" xfId="1" applyFont="1" applyFill="1" applyAlignment="1">
      <alignment horizontal="center"/>
    </xf>
    <xf numFmtId="0" fontId="24" fillId="10" borderId="0" xfId="1" applyFont="1" applyFill="1" applyAlignment="1">
      <alignment vertical="top"/>
    </xf>
    <xf numFmtId="0" fontId="10" fillId="10" borderId="37" xfId="1" applyFont="1" applyFill="1" applyBorder="1"/>
    <xf numFmtId="0" fontId="28" fillId="0" borderId="0" xfId="1" applyFont="1" applyAlignment="1">
      <alignment horizontal="left" vertical="center"/>
    </xf>
    <xf numFmtId="0" fontId="50" fillId="10" borderId="0" xfId="1" applyFont="1" applyFill="1"/>
    <xf numFmtId="0" fontId="2" fillId="0" borderId="38" xfId="0" applyFont="1" applyBorder="1" applyAlignment="1">
      <alignment horizontal="left" vertical="top"/>
    </xf>
    <xf numFmtId="0" fontId="0" fillId="0" borderId="38" xfId="0" applyBorder="1" applyAlignment="1">
      <alignment horizontal="left" vertical="top"/>
    </xf>
    <xf numFmtId="0" fontId="0" fillId="0" borderId="38" xfId="0" applyBorder="1" applyAlignment="1">
      <alignment horizontal="left" vertical="top" wrapText="1"/>
    </xf>
    <xf numFmtId="0" fontId="8" fillId="0" borderId="38" xfId="0" applyFont="1" applyBorder="1" applyAlignment="1">
      <alignment horizontal="left" vertical="top" wrapText="1"/>
    </xf>
    <xf numFmtId="164" fontId="0" fillId="0" borderId="38" xfId="0" applyNumberFormat="1" applyBorder="1" applyAlignment="1">
      <alignment horizontal="left" vertical="top"/>
    </xf>
    <xf numFmtId="0" fontId="8" fillId="0" borderId="38" xfId="0" applyFont="1" applyBorder="1" applyAlignment="1">
      <alignment horizontal="left" vertical="top"/>
    </xf>
    <xf numFmtId="0" fontId="10" fillId="0" borderId="38" xfId="0" applyFont="1" applyBorder="1" applyAlignment="1">
      <alignment horizontal="left" vertical="top" wrapText="1"/>
    </xf>
    <xf numFmtId="0" fontId="28" fillId="0" borderId="38" xfId="1" applyFont="1" applyBorder="1" applyAlignment="1">
      <alignment vertical="center" wrapText="1"/>
    </xf>
    <xf numFmtId="0" fontId="7" fillId="0" borderId="38" xfId="0" applyFont="1" applyBorder="1" applyAlignment="1">
      <alignment horizontal="left" vertical="top"/>
    </xf>
    <xf numFmtId="0" fontId="0" fillId="0" borderId="38" xfId="0" applyBorder="1" applyAlignment="1">
      <alignment wrapText="1"/>
    </xf>
    <xf numFmtId="0" fontId="59" fillId="0" borderId="0" xfId="0" applyFont="1"/>
    <xf numFmtId="0" fontId="60" fillId="0" borderId="0" xfId="0" applyFont="1"/>
    <xf numFmtId="0" fontId="61" fillId="13" borderId="38" xfId="1" applyFont="1" applyFill="1" applyBorder="1" applyAlignment="1">
      <alignment vertical="center" wrapText="1"/>
    </xf>
    <xf numFmtId="0" fontId="57" fillId="6" borderId="38" xfId="1" applyFont="1" applyFill="1" applyBorder="1" applyAlignment="1">
      <alignment vertical="center" wrapText="1"/>
    </xf>
    <xf numFmtId="0" fontId="57" fillId="6" borderId="38" xfId="1" applyFont="1" applyFill="1" applyBorder="1" applyAlignment="1">
      <alignment horizontal="center" vertical="center" wrapText="1"/>
    </xf>
    <xf numFmtId="168" fontId="61" fillId="6" borderId="38" xfId="1" applyNumberFormat="1" applyFont="1" applyFill="1" applyBorder="1" applyAlignment="1">
      <alignment horizontal="right" vertical="center"/>
    </xf>
    <xf numFmtId="0" fontId="61" fillId="6" borderId="38" xfId="1" applyFont="1" applyFill="1" applyBorder="1" applyAlignment="1">
      <alignment vertical="center"/>
    </xf>
    <xf numFmtId="0" fontId="65" fillId="6" borderId="38" xfId="1" applyFont="1" applyFill="1" applyBorder="1" applyAlignment="1">
      <alignment vertical="center"/>
    </xf>
    <xf numFmtId="0" fontId="57" fillId="6" borderId="38" xfId="1" applyFont="1" applyFill="1" applyBorder="1" applyAlignment="1">
      <alignment horizontal="center" vertical="center"/>
    </xf>
    <xf numFmtId="168" fontId="61" fillId="6" borderId="38" xfId="1" applyNumberFormat="1" applyFont="1" applyFill="1" applyBorder="1" applyAlignment="1">
      <alignment horizontal="right" vertical="center" wrapText="1"/>
    </xf>
    <xf numFmtId="0" fontId="61" fillId="6" borderId="38" xfId="1" applyFont="1" applyFill="1" applyBorder="1" applyAlignment="1">
      <alignment horizontal="left" vertical="center" wrapText="1"/>
    </xf>
    <xf numFmtId="0" fontId="61" fillId="6" borderId="38" xfId="1" applyFont="1" applyFill="1" applyBorder="1" applyAlignment="1">
      <alignment vertical="center" wrapText="1"/>
    </xf>
    <xf numFmtId="0" fontId="57" fillId="0" borderId="38" xfId="0" applyFont="1" applyBorder="1"/>
    <xf numFmtId="0" fontId="64" fillId="6" borderId="38" xfId="1" applyFont="1" applyFill="1" applyBorder="1" applyAlignment="1">
      <alignment vertical="center" wrapText="1"/>
    </xf>
    <xf numFmtId="0" fontId="57" fillId="6" borderId="38" xfId="1" applyFont="1" applyFill="1" applyBorder="1" applyAlignment="1">
      <alignment horizontal="left" vertical="center" wrapText="1"/>
    </xf>
    <xf numFmtId="169" fontId="57" fillId="6" borderId="38" xfId="1" applyNumberFormat="1" applyFont="1" applyFill="1" applyBorder="1" applyAlignment="1">
      <alignment horizontal="right" vertical="center" wrapText="1"/>
    </xf>
    <xf numFmtId="0" fontId="57" fillId="14" borderId="38" xfId="0" applyFont="1" applyFill="1" applyBorder="1" applyAlignment="1">
      <alignment vertical="center" wrapText="1"/>
    </xf>
    <xf numFmtId="0" fontId="57" fillId="14" borderId="38" xfId="0" applyFont="1" applyFill="1" applyBorder="1" applyAlignment="1">
      <alignment vertical="top" wrapText="1"/>
    </xf>
    <xf numFmtId="169" fontId="61" fillId="6" borderId="38" xfId="1" applyNumberFormat="1" applyFont="1" applyFill="1" applyBorder="1" applyAlignment="1">
      <alignment horizontal="right" vertical="center"/>
    </xf>
    <xf numFmtId="0" fontId="57" fillId="0" borderId="38" xfId="0" applyFont="1" applyBorder="1" applyAlignment="1">
      <alignment horizontal="left" vertical="center"/>
    </xf>
    <xf numFmtId="0" fontId="61" fillId="0" borderId="38" xfId="0" applyFont="1" applyBorder="1" applyAlignment="1">
      <alignment vertical="center" wrapText="1"/>
    </xf>
    <xf numFmtId="0" fontId="0" fillId="0" borderId="38" xfId="0" applyBorder="1"/>
    <xf numFmtId="0" fontId="13" fillId="14" borderId="38" xfId="0" applyFont="1" applyFill="1" applyBorder="1" applyAlignment="1">
      <alignment vertical="center" wrapText="1"/>
    </xf>
    <xf numFmtId="0" fontId="61" fillId="14" borderId="38" xfId="0" applyFont="1" applyFill="1" applyBorder="1" applyAlignment="1">
      <alignment vertical="center" wrapText="1"/>
    </xf>
    <xf numFmtId="0" fontId="61" fillId="14" borderId="38" xfId="0" applyFont="1" applyFill="1" applyBorder="1" applyAlignment="1">
      <alignment horizontal="left" vertical="top" wrapText="1"/>
    </xf>
    <xf numFmtId="0" fontId="61" fillId="14" borderId="38" xfId="0" applyFont="1" applyFill="1" applyBorder="1" applyAlignment="1">
      <alignment vertical="top" wrapText="1"/>
    </xf>
    <xf numFmtId="0" fontId="61" fillId="0" borderId="38" xfId="0" applyFont="1" applyBorder="1"/>
    <xf numFmtId="0" fontId="61" fillId="15" borderId="38" xfId="0" applyFont="1" applyFill="1" applyBorder="1" applyAlignment="1">
      <alignment vertical="center" wrapText="1"/>
    </xf>
    <xf numFmtId="0" fontId="57" fillId="15" borderId="38" xfId="0" applyFont="1" applyFill="1" applyBorder="1" applyAlignment="1">
      <alignment horizontal="left" vertical="center" wrapText="1"/>
    </xf>
    <xf numFmtId="0" fontId="61" fillId="16" borderId="38" xfId="1" applyFont="1" applyFill="1" applyBorder="1" applyAlignment="1">
      <alignment vertical="center"/>
    </xf>
    <xf numFmtId="0" fontId="65" fillId="16" borderId="38" xfId="1" applyFont="1" applyFill="1" applyBorder="1" applyAlignment="1">
      <alignment vertical="center"/>
    </xf>
    <xf numFmtId="0" fontId="57" fillId="16" borderId="38" xfId="1" applyFont="1" applyFill="1" applyBorder="1" applyAlignment="1">
      <alignment horizontal="center" vertical="center"/>
    </xf>
    <xf numFmtId="168" fontId="61" fillId="6" borderId="0" xfId="1" applyNumberFormat="1" applyFont="1" applyFill="1" applyAlignment="1">
      <alignment horizontal="right" vertical="center" wrapText="1"/>
    </xf>
    <xf numFmtId="0" fontId="61" fillId="6" borderId="0" xfId="1" applyFont="1" applyFill="1" applyAlignment="1">
      <alignment vertical="center" wrapText="1"/>
    </xf>
    <xf numFmtId="0" fontId="57" fillId="0" borderId="0" xfId="1" applyFont="1" applyAlignment="1">
      <alignment vertical="center" wrapText="1"/>
    </xf>
    <xf numFmtId="0" fontId="57" fillId="6" borderId="0" xfId="1" applyFont="1" applyFill="1" applyAlignment="1">
      <alignment horizontal="center" vertical="center" wrapText="1"/>
    </xf>
    <xf numFmtId="0" fontId="61" fillId="6" borderId="0" xfId="1" applyFont="1" applyFill="1" applyAlignment="1">
      <alignment horizontal="left" vertical="center" wrapText="1"/>
    </xf>
    <xf numFmtId="0" fontId="57" fillId="6" borderId="0" xfId="1" applyFont="1" applyFill="1" applyAlignment="1">
      <alignment horizontal="center" vertical="center"/>
    </xf>
    <xf numFmtId="0" fontId="61" fillId="0" borderId="0" xfId="0" applyFont="1"/>
    <xf numFmtId="0" fontId="63" fillId="6" borderId="0" xfId="1" applyFont="1" applyFill="1" applyAlignment="1">
      <alignment vertical="center"/>
    </xf>
    <xf numFmtId="0" fontId="61" fillId="6" borderId="0" xfId="1" applyFont="1" applyFill="1" applyAlignment="1">
      <alignment vertical="center"/>
    </xf>
    <xf numFmtId="0" fontId="57" fillId="0" borderId="0" xfId="0" applyFont="1"/>
    <xf numFmtId="0" fontId="61" fillId="0" borderId="0" xfId="0" applyFont="1" applyAlignment="1">
      <alignment horizontal="center"/>
    </xf>
    <xf numFmtId="0" fontId="29" fillId="6" borderId="0" xfId="1" applyFont="1" applyFill="1" applyAlignment="1">
      <alignment vertical="center"/>
    </xf>
    <xf numFmtId="0" fontId="62" fillId="6" borderId="0" xfId="1" applyFont="1" applyFill="1" applyAlignment="1">
      <alignment vertical="center"/>
    </xf>
    <xf numFmtId="0" fontId="61" fillId="13" borderId="0" xfId="1" applyFont="1" applyFill="1" applyAlignment="1">
      <alignment vertical="center" wrapText="1"/>
    </xf>
    <xf numFmtId="0" fontId="57" fillId="0" borderId="0" xfId="0" applyFont="1" applyAlignment="1">
      <alignment horizontal="left" vertical="center" wrapText="1"/>
    </xf>
    <xf numFmtId="0" fontId="61" fillId="0" borderId="0" xfId="0" applyFont="1" applyAlignment="1">
      <alignment wrapText="1"/>
    </xf>
    <xf numFmtId="0" fontId="61" fillId="0" borderId="0" xfId="0" applyFont="1" applyAlignment="1">
      <alignment horizontal="left" vertical="center" wrapText="1"/>
    </xf>
    <xf numFmtId="0" fontId="57" fillId="6" borderId="0" xfId="1" applyFont="1" applyFill="1" applyAlignment="1">
      <alignment vertical="center" wrapText="1"/>
    </xf>
    <xf numFmtId="0" fontId="29" fillId="6" borderId="0" xfId="1" applyFont="1" applyFill="1" applyAlignment="1">
      <alignment horizontal="left" vertical="center"/>
    </xf>
    <xf numFmtId="0" fontId="62" fillId="6" borderId="0" xfId="1" applyFont="1" applyFill="1" applyAlignment="1">
      <alignment horizontal="left" vertical="center" wrapText="1"/>
    </xf>
    <xf numFmtId="0" fontId="57" fillId="6" borderId="0" xfId="1" applyFont="1" applyFill="1" applyAlignment="1">
      <alignment horizontal="left" vertical="center" wrapText="1"/>
    </xf>
    <xf numFmtId="0" fontId="57" fillId="0" borderId="0" xfId="0" applyFont="1" applyAlignment="1">
      <alignment wrapText="1"/>
    </xf>
    <xf numFmtId="0" fontId="67" fillId="0" borderId="0" xfId="0" applyFont="1"/>
    <xf numFmtId="0" fontId="57" fillId="6" borderId="38" xfId="1" applyFont="1" applyFill="1" applyBorder="1" applyAlignment="1">
      <alignment vertical="center"/>
    </xf>
    <xf numFmtId="0" fontId="61" fillId="0" borderId="38" xfId="1" applyFont="1" applyBorder="1" applyAlignment="1">
      <alignment vertical="center"/>
    </xf>
    <xf numFmtId="0" fontId="61" fillId="0" borderId="38" xfId="1" applyFont="1" applyBorder="1" applyAlignment="1">
      <alignment vertical="center" wrapText="1"/>
    </xf>
    <xf numFmtId="0" fontId="2" fillId="14" borderId="0" xfId="0" applyFont="1" applyFill="1"/>
    <xf numFmtId="0" fontId="9" fillId="14" borderId="0" xfId="0" applyFont="1" applyFill="1"/>
    <xf numFmtId="0" fontId="2" fillId="14" borderId="0" xfId="0" applyFont="1" applyFill="1" applyAlignment="1">
      <alignment horizontal="left"/>
    </xf>
    <xf numFmtId="0" fontId="2" fillId="17" borderId="0" xfId="0" applyFont="1" applyFill="1" applyAlignment="1">
      <alignment horizontal="left"/>
    </xf>
    <xf numFmtId="0" fontId="68" fillId="14" borderId="0" xfId="0" applyFont="1" applyFill="1" applyAlignment="1">
      <alignment vertical="center"/>
    </xf>
    <xf numFmtId="0" fontId="68" fillId="14" borderId="0" xfId="0" applyFont="1" applyFill="1" applyAlignment="1">
      <alignment vertical="center" wrapText="1"/>
    </xf>
    <xf numFmtId="0" fontId="69" fillId="13" borderId="0" xfId="1" applyFont="1" applyFill="1" applyAlignment="1">
      <alignment vertical="center"/>
    </xf>
    <xf numFmtId="0" fontId="54" fillId="6" borderId="0" xfId="1" applyFont="1" applyFill="1" applyAlignment="1">
      <alignment vertical="top" wrapText="1"/>
    </xf>
    <xf numFmtId="0" fontId="71" fillId="6" borderId="0" xfId="1" applyFont="1" applyFill="1" applyAlignment="1">
      <alignment vertical="top" wrapText="1"/>
    </xf>
    <xf numFmtId="0" fontId="69" fillId="6" borderId="0" xfId="1" applyFont="1" applyFill="1" applyAlignment="1">
      <alignment vertical="top" wrapText="1"/>
    </xf>
    <xf numFmtId="0" fontId="71" fillId="0" borderId="0" xfId="0" applyFont="1" applyAlignment="1">
      <alignment wrapText="1"/>
    </xf>
    <xf numFmtId="0" fontId="43" fillId="0" borderId="0" xfId="0" applyFont="1"/>
    <xf numFmtId="0" fontId="43" fillId="0" borderId="0" xfId="0" applyFont="1" applyAlignment="1">
      <alignment vertical="top" wrapText="1"/>
    </xf>
    <xf numFmtId="0" fontId="72" fillId="0" borderId="0" xfId="0" applyFont="1" applyAlignment="1">
      <alignment wrapText="1"/>
    </xf>
    <xf numFmtId="0" fontId="68" fillId="0" borderId="38" xfId="0" applyFont="1" applyBorder="1" applyAlignment="1">
      <alignment vertical="center"/>
    </xf>
    <xf numFmtId="0" fontId="57" fillId="15" borderId="38" xfId="0" applyFont="1" applyFill="1" applyBorder="1" applyAlignment="1">
      <alignment vertical="center" wrapText="1"/>
    </xf>
    <xf numFmtId="0" fontId="16" fillId="0" borderId="38" xfId="0" applyFont="1" applyBorder="1" applyAlignment="1">
      <alignment wrapText="1"/>
    </xf>
    <xf numFmtId="0" fontId="15" fillId="0" borderId="38" xfId="0" applyFont="1" applyBorder="1" applyAlignment="1">
      <alignment horizontal="center" wrapText="1"/>
    </xf>
    <xf numFmtId="0" fontId="73" fillId="0" borderId="38" xfId="0" applyFont="1" applyBorder="1" applyAlignment="1">
      <alignment horizontal="left" vertical="center" wrapText="1"/>
    </xf>
    <xf numFmtId="0" fontId="2" fillId="0" borderId="38" xfId="0" applyFont="1" applyBorder="1" applyAlignment="1">
      <alignment horizontal="center"/>
    </xf>
    <xf numFmtId="0" fontId="58" fillId="0" borderId="0" xfId="0" applyFont="1" applyAlignment="1">
      <alignment horizontal="center" vertical="center" wrapText="1"/>
    </xf>
    <xf numFmtId="0" fontId="58" fillId="0" borderId="38" xfId="0" applyFont="1" applyBorder="1" applyAlignment="1">
      <alignment horizontal="left" vertical="center" wrapText="1"/>
    </xf>
    <xf numFmtId="0" fontId="6" fillId="0" borderId="38" xfId="1" applyFont="1" applyBorder="1" applyAlignment="1">
      <alignment horizontal="center" vertical="center" wrapText="1"/>
    </xf>
    <xf numFmtId="0" fontId="11" fillId="0" borderId="38" xfId="1" applyBorder="1" applyAlignment="1">
      <alignment horizontal="left" vertical="center" wrapText="1"/>
    </xf>
    <xf numFmtId="0" fontId="9" fillId="0" borderId="38" xfId="0" applyFont="1" applyBorder="1"/>
    <xf numFmtId="0" fontId="12" fillId="0" borderId="38" xfId="0" applyFont="1" applyBorder="1" applyAlignment="1">
      <alignment horizontal="center"/>
    </xf>
    <xf numFmtId="0" fontId="0" fillId="0" borderId="38" xfId="0" applyBorder="1" applyAlignment="1">
      <alignment horizontal="left" vertical="center"/>
    </xf>
    <xf numFmtId="0" fontId="0" fillId="0" borderId="38" xfId="0" applyBorder="1" applyAlignment="1">
      <alignment horizontal="left" vertical="center" wrapText="1"/>
    </xf>
    <xf numFmtId="0" fontId="10" fillId="0" borderId="38" xfId="0" applyFont="1" applyBorder="1" applyAlignment="1">
      <alignment horizontal="left" vertical="center" wrapText="1"/>
    </xf>
    <xf numFmtId="0" fontId="9" fillId="0" borderId="29" xfId="0" applyFont="1" applyBorder="1"/>
    <xf numFmtId="0" fontId="58" fillId="0" borderId="38" xfId="0" applyFont="1" applyBorder="1" applyAlignment="1">
      <alignment horizontal="justify" vertical="center" wrapText="1"/>
    </xf>
    <xf numFmtId="0" fontId="74" fillId="0" borderId="38" xfId="0" applyFont="1" applyBorder="1" applyAlignment="1">
      <alignment horizontal="justify" vertical="center" wrapText="1"/>
    </xf>
    <xf numFmtId="0" fontId="75" fillId="0" borderId="0" xfId="1" applyFont="1"/>
    <xf numFmtId="0" fontId="76" fillId="0" borderId="0" xfId="1" applyFont="1" applyAlignment="1">
      <alignment wrapText="1"/>
    </xf>
    <xf numFmtId="0" fontId="76" fillId="0" borderId="0" xfId="1" applyFont="1"/>
    <xf numFmtId="0" fontId="79" fillId="0" borderId="0" xfId="1" applyFont="1" applyAlignment="1">
      <alignment vertical="center"/>
    </xf>
    <xf numFmtId="0" fontId="80" fillId="0" borderId="0" xfId="1" applyFont="1" applyAlignment="1">
      <alignment vertical="center"/>
    </xf>
    <xf numFmtId="0" fontId="80" fillId="0" borderId="0" xfId="1" applyFont="1"/>
    <xf numFmtId="0" fontId="79" fillId="0" borderId="2" xfId="1" applyFont="1" applyBorder="1" applyAlignment="1">
      <alignment vertical="center"/>
    </xf>
    <xf numFmtId="0" fontId="10" fillId="0" borderId="38" xfId="0" applyFont="1" applyBorder="1" applyAlignment="1">
      <alignment wrapText="1"/>
    </xf>
    <xf numFmtId="0" fontId="0" fillId="0" borderId="38" xfId="0" applyBorder="1" applyAlignment="1">
      <alignment vertical="center" wrapText="1"/>
    </xf>
    <xf numFmtId="0" fontId="6" fillId="0" borderId="38" xfId="0" applyFont="1" applyBorder="1" applyAlignment="1">
      <alignment horizontal="center" vertical="center"/>
    </xf>
    <xf numFmtId="0" fontId="11" fillId="0" borderId="38" xfId="1" applyBorder="1"/>
    <xf numFmtId="0" fontId="11" fillId="0" borderId="38" xfId="1" applyBorder="1" applyAlignment="1">
      <alignment horizontal="center"/>
    </xf>
    <xf numFmtId="0" fontId="11" fillId="0" borderId="38" xfId="1" applyBorder="1" applyAlignment="1">
      <alignment wrapText="1"/>
    </xf>
    <xf numFmtId="0" fontId="69" fillId="0" borderId="0" xfId="1" applyFont="1" applyAlignment="1">
      <alignment vertical="center"/>
    </xf>
    <xf numFmtId="0" fontId="61" fillId="0" borderId="0" xfId="1" applyFont="1" applyAlignment="1">
      <alignment vertical="center" wrapText="1"/>
    </xf>
    <xf numFmtId="0" fontId="59" fillId="0" borderId="0" xfId="0" applyFont="1" applyAlignment="1">
      <alignment horizontal="left"/>
    </xf>
    <xf numFmtId="0" fontId="0" fillId="0" borderId="42" xfId="0" applyBorder="1" applyAlignment="1">
      <alignment vertical="center" wrapText="1"/>
    </xf>
    <xf numFmtId="0" fontId="2" fillId="0" borderId="44" xfId="0" applyFont="1" applyBorder="1" applyAlignment="1">
      <alignment vertical="center" wrapText="1"/>
    </xf>
    <xf numFmtId="0" fontId="0" fillId="0" borderId="45" xfId="0" applyBorder="1" applyAlignment="1">
      <alignment vertical="center" wrapText="1"/>
    </xf>
    <xf numFmtId="0" fontId="2" fillId="0" borderId="47" xfId="0" applyFont="1" applyBorder="1" applyAlignment="1">
      <alignment horizontal="center" vertical="center" wrapText="1"/>
    </xf>
    <xf numFmtId="0" fontId="0" fillId="0" borderId="46" xfId="0" applyBorder="1" applyAlignment="1">
      <alignment horizontal="center" vertical="center" wrapText="1"/>
    </xf>
    <xf numFmtId="0" fontId="0" fillId="0" borderId="49" xfId="0" applyBorder="1" applyAlignment="1">
      <alignment horizontal="center" vertical="center" wrapText="1"/>
    </xf>
    <xf numFmtId="0" fontId="60" fillId="2" borderId="0" xfId="0" applyFont="1" applyFill="1" applyAlignment="1">
      <alignment horizontal="left" vertical="top"/>
    </xf>
    <xf numFmtId="0" fontId="81" fillId="2" borderId="0" xfId="1" applyFont="1" applyFill="1"/>
    <xf numFmtId="0" fontId="82" fillId="0" borderId="0" xfId="0" applyFont="1" applyAlignment="1">
      <alignment horizontal="left" vertical="top" wrapText="1"/>
    </xf>
    <xf numFmtId="0" fontId="59" fillId="0" borderId="0" xfId="0" applyFont="1" applyAlignment="1">
      <alignment horizontal="left" vertical="top" wrapText="1"/>
    </xf>
    <xf numFmtId="0" fontId="59" fillId="0" borderId="0" xfId="0" applyFont="1" applyAlignment="1">
      <alignment horizontal="left" vertical="top"/>
    </xf>
    <xf numFmtId="0" fontId="82" fillId="0" borderId="0" xfId="0" applyFont="1"/>
    <xf numFmtId="0" fontId="7" fillId="0" borderId="0" xfId="0" applyFont="1" applyAlignment="1">
      <alignment horizontal="left" vertical="center"/>
    </xf>
    <xf numFmtId="0" fontId="9" fillId="14" borderId="0" xfId="0" applyFont="1" applyFill="1" applyAlignment="1">
      <alignment horizontal="left"/>
    </xf>
    <xf numFmtId="0" fontId="84" fillId="0" borderId="0" xfId="0" applyFont="1" applyAlignment="1">
      <alignment horizontal="left" vertical="top" wrapText="1"/>
    </xf>
    <xf numFmtId="0" fontId="85" fillId="0" borderId="0" xfId="1" applyFont="1"/>
    <xf numFmtId="0" fontId="86" fillId="0" borderId="0" xfId="0" applyFont="1" applyAlignment="1">
      <alignment horizontal="left" vertical="top"/>
    </xf>
    <xf numFmtId="0" fontId="84" fillId="0" borderId="0" xfId="1" applyFont="1" applyAlignment="1">
      <alignment vertical="center"/>
    </xf>
    <xf numFmtId="0" fontId="84" fillId="0" borderId="0" xfId="0" applyFont="1"/>
    <xf numFmtId="0" fontId="84" fillId="0" borderId="0" xfId="0" applyFont="1" applyAlignment="1">
      <alignment wrapText="1"/>
    </xf>
    <xf numFmtId="0" fontId="3" fillId="0" borderId="0" xfId="0" applyFont="1"/>
    <xf numFmtId="0" fontId="15" fillId="0" borderId="0" xfId="0" applyFont="1" applyAlignment="1">
      <alignment horizontal="left" vertical="top"/>
    </xf>
    <xf numFmtId="0" fontId="91" fillId="0" borderId="0" xfId="1" applyFont="1" applyAlignment="1">
      <alignment vertical="center"/>
    </xf>
    <xf numFmtId="0" fontId="91" fillId="0" borderId="0" xfId="1" applyFont="1" applyAlignment="1">
      <alignment vertical="center" wrapText="1"/>
    </xf>
    <xf numFmtId="0" fontId="91" fillId="0" borderId="0" xfId="0" applyFont="1" applyAlignment="1">
      <alignment wrapText="1"/>
    </xf>
    <xf numFmtId="0" fontId="91" fillId="0" borderId="0" xfId="0" applyFont="1" applyAlignment="1">
      <alignment horizontal="left" vertical="top"/>
    </xf>
    <xf numFmtId="0" fontId="93" fillId="6" borderId="0" xfId="1" applyFont="1" applyFill="1" applyAlignment="1">
      <alignment horizontal="left" vertical="center" wrapText="1"/>
    </xf>
    <xf numFmtId="0" fontId="58" fillId="0" borderId="38" xfId="0" applyFont="1" applyBorder="1" applyAlignment="1">
      <alignment wrapText="1"/>
    </xf>
    <xf numFmtId="0" fontId="6" fillId="0" borderId="38" xfId="1" applyFont="1" applyBorder="1" applyAlignment="1">
      <alignment vertical="center" wrapText="1"/>
    </xf>
    <xf numFmtId="0" fontId="95" fillId="0" borderId="0" xfId="1" applyFont="1" applyAlignment="1">
      <alignment horizontal="left" vertical="center" wrapText="1"/>
    </xf>
    <xf numFmtId="0" fontId="91" fillId="0" borderId="0" xfId="0" applyFont="1"/>
    <xf numFmtId="0" fontId="96" fillId="0" borderId="0" xfId="0" applyFont="1" applyAlignment="1">
      <alignment horizontal="left" vertical="top"/>
    </xf>
    <xf numFmtId="0" fontId="97" fillId="0" borderId="0" xfId="0" applyFont="1"/>
    <xf numFmtId="0" fontId="98" fillId="0" borderId="38" xfId="0" applyFont="1" applyBorder="1" applyAlignment="1">
      <alignment wrapText="1"/>
    </xf>
    <xf numFmtId="0" fontId="0" fillId="0" borderId="51" xfId="0" applyBorder="1" applyAlignment="1">
      <alignment vertical="center" wrapText="1"/>
    </xf>
    <xf numFmtId="0" fontId="7" fillId="0" borderId="0" xfId="1" applyFont="1" applyAlignment="1">
      <alignment vertical="center" wrapText="1"/>
    </xf>
    <xf numFmtId="0" fontId="93" fillId="0" borderId="0" xfId="1" applyFont="1" applyAlignment="1">
      <alignment vertical="center" wrapText="1"/>
    </xf>
    <xf numFmtId="0" fontId="64" fillId="0" borderId="0" xfId="0" applyFont="1" applyAlignment="1">
      <alignment wrapText="1"/>
    </xf>
    <xf numFmtId="0" fontId="92" fillId="0" borderId="0" xfId="0" applyFont="1" applyAlignment="1">
      <alignment horizontal="left" vertical="center" wrapText="1"/>
    </xf>
    <xf numFmtId="0" fontId="59" fillId="0" borderId="0" xfId="0" applyFont="1" applyAlignment="1">
      <alignment horizontal="left" wrapText="1"/>
    </xf>
    <xf numFmtId="0" fontId="51" fillId="0" borderId="0" xfId="1" applyFont="1"/>
    <xf numFmtId="0" fontId="73" fillId="0" borderId="0" xfId="0" applyFont="1" applyAlignment="1">
      <alignment horizontal="left" wrapText="1"/>
    </xf>
    <xf numFmtId="0" fontId="61" fillId="0" borderId="0" xfId="0" applyFont="1" applyAlignment="1">
      <alignment vertical="center"/>
    </xf>
    <xf numFmtId="0" fontId="61" fillId="0" borderId="38" xfId="0" applyFont="1" applyBorder="1" applyAlignment="1">
      <alignment horizontal="center" vertical="center" wrapText="1"/>
    </xf>
    <xf numFmtId="0" fontId="57" fillId="0" borderId="38" xfId="0" applyFont="1" applyBorder="1" applyAlignment="1">
      <alignment horizontal="center" vertical="center"/>
    </xf>
    <xf numFmtId="0" fontId="61" fillId="14" borderId="38" xfId="0" applyFont="1" applyFill="1" applyBorder="1" applyAlignment="1">
      <alignment horizontal="left" vertical="center" wrapText="1"/>
    </xf>
    <xf numFmtId="0" fontId="57" fillId="14" borderId="38" xfId="0" applyFont="1" applyFill="1" applyBorder="1" applyAlignment="1">
      <alignment horizontal="center" vertical="center" wrapText="1"/>
    </xf>
    <xf numFmtId="164" fontId="91" fillId="0" borderId="0" xfId="0" applyNumberFormat="1" applyFont="1" applyAlignment="1">
      <alignment horizontal="left" vertical="top"/>
    </xf>
    <xf numFmtId="0" fontId="91" fillId="6" borderId="0" xfId="0" applyFont="1" applyFill="1" applyAlignment="1">
      <alignment horizontal="left" vertical="top"/>
    </xf>
    <xf numFmtId="0" fontId="95" fillId="0" borderId="0" xfId="1" applyFont="1" applyAlignment="1">
      <alignment horizontal="left" wrapText="1"/>
    </xf>
    <xf numFmtId="0" fontId="96" fillId="0" borderId="0" xfId="0" applyFont="1"/>
    <xf numFmtId="0" fontId="68" fillId="0" borderId="0" xfId="0" applyFont="1"/>
    <xf numFmtId="0" fontId="68" fillId="0" borderId="0" xfId="0" applyFont="1" applyAlignment="1">
      <alignment horizontal="center"/>
    </xf>
    <xf numFmtId="0" fontId="61" fillId="0" borderId="35" xfId="0" applyFont="1" applyBorder="1" applyAlignment="1">
      <alignment vertical="top" wrapText="1"/>
    </xf>
    <xf numFmtId="0" fontId="61" fillId="0" borderId="35" xfId="0" applyFont="1" applyBorder="1" applyAlignment="1">
      <alignment horizontal="center" vertical="center" wrapText="1"/>
    </xf>
    <xf numFmtId="0" fontId="61" fillId="0" borderId="38" xfId="0" applyFont="1" applyBorder="1" applyAlignment="1">
      <alignment horizontal="center"/>
    </xf>
    <xf numFmtId="0" fontId="61" fillId="0" borderId="38" xfId="0" applyFont="1" applyBorder="1" applyAlignment="1">
      <alignment horizontal="center" vertical="center"/>
    </xf>
    <xf numFmtId="0" fontId="61" fillId="0" borderId="39" xfId="0" applyFont="1" applyBorder="1"/>
    <xf numFmtId="0" fontId="61" fillId="0" borderId="40" xfId="0" applyFont="1" applyBorder="1"/>
    <xf numFmtId="0" fontId="61" fillId="0" borderId="41" xfId="0" applyFont="1" applyBorder="1"/>
    <xf numFmtId="0" fontId="61" fillId="0" borderId="31" xfId="0" applyFont="1" applyBorder="1" applyAlignment="1">
      <alignment horizontal="center"/>
    </xf>
    <xf numFmtId="0" fontId="61" fillId="0" borderId="2" xfId="0" applyFont="1" applyBorder="1" applyAlignment="1">
      <alignment horizontal="center"/>
    </xf>
    <xf numFmtId="0" fontId="61" fillId="0" borderId="35" xfId="0" applyFont="1" applyBorder="1" applyAlignment="1">
      <alignment horizontal="center" vertical="center"/>
    </xf>
    <xf numFmtId="0" fontId="68" fillId="0" borderId="0" xfId="0" applyFont="1" applyAlignment="1">
      <alignment vertical="center"/>
    </xf>
    <xf numFmtId="0" fontId="97" fillId="0" borderId="0" xfId="0" applyFont="1" applyAlignment="1">
      <alignment horizontal="left" vertical="top"/>
    </xf>
    <xf numFmtId="0" fontId="97" fillId="0" borderId="0" xfId="0" applyFont="1" applyAlignment="1">
      <alignment horizontal="left"/>
    </xf>
    <xf numFmtId="0" fontId="91" fillId="0" borderId="54" xfId="0" applyFont="1" applyBorder="1"/>
    <xf numFmtId="0" fontId="92" fillId="0" borderId="13" xfId="0" applyFont="1" applyBorder="1"/>
    <xf numFmtId="0" fontId="92" fillId="0" borderId="12" xfId="0" applyFont="1" applyBorder="1"/>
    <xf numFmtId="0" fontId="92" fillId="0" borderId="54" xfId="0" applyFont="1" applyBorder="1"/>
    <xf numFmtId="0" fontId="91" fillId="0" borderId="55" xfId="0" applyFont="1" applyBorder="1"/>
    <xf numFmtId="0" fontId="91" fillId="0" borderId="18" xfId="0" applyFont="1" applyBorder="1"/>
    <xf numFmtId="0" fontId="91" fillId="0" borderId="17" xfId="0" applyFont="1" applyBorder="1"/>
    <xf numFmtId="0" fontId="91" fillId="0" borderId="53" xfId="0" applyFont="1" applyBorder="1"/>
    <xf numFmtId="0" fontId="92" fillId="0" borderId="0" xfId="0" applyFont="1" applyAlignment="1">
      <alignment horizontal="left"/>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56" xfId="0" applyBorder="1" applyAlignment="1">
      <alignment vertical="center" wrapText="1"/>
    </xf>
    <xf numFmtId="0" fontId="10" fillId="0" borderId="50" xfId="0" applyFont="1" applyBorder="1" applyAlignment="1">
      <alignment vertical="center" wrapText="1"/>
    </xf>
    <xf numFmtId="0" fontId="58" fillId="0" borderId="43" xfId="0" applyFont="1" applyBorder="1" applyAlignment="1">
      <alignment vertical="center" wrapText="1"/>
    </xf>
    <xf numFmtId="0" fontId="10" fillId="0" borderId="46" xfId="0" applyFont="1" applyBorder="1" applyAlignment="1">
      <alignment horizontal="center" vertical="center" wrapText="1"/>
    </xf>
    <xf numFmtId="0" fontId="10" fillId="0" borderId="49" xfId="0" applyFont="1" applyBorder="1" applyAlignment="1">
      <alignment horizontal="center" vertical="center" wrapText="1"/>
    </xf>
    <xf numFmtId="0" fontId="91" fillId="0" borderId="1" xfId="0" applyFont="1" applyBorder="1" applyAlignment="1">
      <alignment wrapText="1"/>
    </xf>
    <xf numFmtId="0" fontId="3" fillId="0" borderId="38" xfId="0" applyFont="1" applyBorder="1" applyAlignment="1">
      <alignment horizontal="left" vertical="center"/>
    </xf>
    <xf numFmtId="0" fontId="3" fillId="0" borderId="38" xfId="0" applyFont="1" applyBorder="1" applyAlignment="1">
      <alignment vertical="center"/>
    </xf>
    <xf numFmtId="0" fontId="83" fillId="0" borderId="0" xfId="0" applyFont="1" applyAlignment="1">
      <alignment vertical="center"/>
    </xf>
    <xf numFmtId="0" fontId="10" fillId="0" borderId="38" xfId="0" applyFont="1" applyBorder="1" applyAlignment="1">
      <alignment vertical="center" wrapText="1"/>
    </xf>
    <xf numFmtId="0" fontId="99" fillId="0" borderId="38" xfId="0" applyFont="1" applyBorder="1" applyAlignment="1">
      <alignment horizontal="left" vertical="center"/>
    </xf>
    <xf numFmtId="0" fontId="10" fillId="0" borderId="38" xfId="0" applyFont="1" applyBorder="1" applyAlignment="1">
      <alignment vertical="center"/>
    </xf>
    <xf numFmtId="0" fontId="3" fillId="0" borderId="38" xfId="0" applyFont="1" applyBorder="1" applyAlignment="1">
      <alignment vertical="center" wrapText="1"/>
    </xf>
    <xf numFmtId="0" fontId="3" fillId="0" borderId="38" xfId="0" applyFont="1" applyBorder="1" applyAlignment="1">
      <alignment wrapText="1"/>
    </xf>
    <xf numFmtId="0" fontId="100" fillId="0" borderId="38" xfId="0" applyFont="1" applyBorder="1" applyAlignment="1">
      <alignment horizontal="left" vertical="center" wrapText="1"/>
    </xf>
    <xf numFmtId="0" fontId="3" fillId="0" borderId="0" xfId="0" applyFont="1" applyAlignment="1">
      <alignment wrapText="1"/>
    </xf>
    <xf numFmtId="0" fontId="102" fillId="0" borderId="0" xfId="0" applyFont="1" applyAlignment="1">
      <alignment horizontal="left" vertical="top"/>
    </xf>
    <xf numFmtId="0" fontId="103" fillId="0" borderId="0" xfId="0" applyFont="1" applyAlignment="1">
      <alignment wrapText="1"/>
    </xf>
    <xf numFmtId="0" fontId="104" fillId="0" borderId="0" xfId="0" applyFont="1"/>
    <xf numFmtId="0" fontId="102" fillId="0" borderId="0" xfId="0" applyFont="1" applyAlignment="1">
      <alignment wrapText="1"/>
    </xf>
    <xf numFmtId="0" fontId="102" fillId="0" borderId="0" xfId="0" applyFont="1" applyAlignment="1">
      <alignment horizontal="left" vertical="top" wrapText="1"/>
    </xf>
    <xf numFmtId="0" fontId="104" fillId="0" borderId="0" xfId="0" applyFont="1" applyAlignment="1">
      <alignment wrapText="1"/>
    </xf>
    <xf numFmtId="0" fontId="105" fillId="0" borderId="0" xfId="0" applyFont="1" applyAlignment="1">
      <alignment horizontal="left" vertical="top"/>
    </xf>
    <xf numFmtId="0" fontId="54" fillId="0" borderId="0" xfId="1" applyFont="1" applyAlignment="1">
      <alignment horizontal="left" vertical="center" wrapText="1"/>
    </xf>
    <xf numFmtId="0" fontId="106" fillId="0" borderId="0" xfId="0" applyFont="1" applyAlignment="1">
      <alignment horizontal="left" vertical="center" wrapText="1"/>
    </xf>
    <xf numFmtId="0" fontId="73" fillId="0" borderId="38" xfId="0" applyFont="1" applyBorder="1" applyAlignment="1">
      <alignment horizontal="left" vertical="top" wrapText="1"/>
    </xf>
    <xf numFmtId="0" fontId="102" fillId="0" borderId="0" xfId="1" applyFont="1" applyAlignment="1">
      <alignment vertical="center"/>
    </xf>
    <xf numFmtId="0" fontId="102" fillId="0" borderId="0" xfId="0" applyFont="1"/>
    <xf numFmtId="0" fontId="58" fillId="0" borderId="38" xfId="0" applyFont="1" applyBorder="1" applyAlignment="1">
      <alignment horizontal="left" vertical="top" wrapText="1"/>
    </xf>
    <xf numFmtId="0" fontId="9" fillId="0" borderId="0" xfId="1" applyFont="1" applyAlignment="1">
      <alignment vertical="center"/>
    </xf>
    <xf numFmtId="0" fontId="102" fillId="0" borderId="0" xfId="1" applyFont="1" applyAlignment="1">
      <alignment vertical="center" wrapText="1"/>
    </xf>
    <xf numFmtId="0" fontId="50" fillId="0" borderId="0" xfId="0" applyFont="1"/>
    <xf numFmtId="0" fontId="28" fillId="0" borderId="0" xfId="0" applyFont="1" applyAlignment="1">
      <alignment vertical="center"/>
    </xf>
    <xf numFmtId="0" fontId="12" fillId="0" borderId="0" xfId="0" applyFont="1" applyAlignment="1">
      <alignment vertical="center"/>
    </xf>
    <xf numFmtId="0" fontId="2" fillId="0" borderId="0" xfId="0" applyFont="1" applyAlignment="1">
      <alignment horizontal="left" vertical="center"/>
    </xf>
    <xf numFmtId="0" fontId="27" fillId="0" borderId="38" xfId="0" applyFont="1" applyBorder="1"/>
    <xf numFmtId="0" fontId="58" fillId="0" borderId="38" xfId="0" applyFont="1" applyBorder="1" applyAlignment="1">
      <alignment vertical="top" wrapText="1"/>
    </xf>
    <xf numFmtId="0" fontId="0" fillId="0" borderId="38" xfId="0" applyBorder="1" applyAlignment="1">
      <alignment vertical="top"/>
    </xf>
    <xf numFmtId="0" fontId="2" fillId="0" borderId="0" xfId="1" applyFont="1" applyAlignment="1">
      <alignment wrapText="1"/>
    </xf>
    <xf numFmtId="0" fontId="55" fillId="0" borderId="0" xfId="1" applyFont="1"/>
    <xf numFmtId="0" fontId="24" fillId="0" borderId="38" xfId="0" applyFont="1" applyBorder="1" applyAlignment="1">
      <alignment horizontal="left" vertical="center" wrapText="1"/>
    </xf>
    <xf numFmtId="0" fontId="50" fillId="0" borderId="0" xfId="0" applyFont="1" applyAlignment="1">
      <alignment vertical="center"/>
    </xf>
    <xf numFmtId="0" fontId="2" fillId="0" borderId="38" xfId="0" applyFont="1" applyBorder="1"/>
    <xf numFmtId="0" fontId="10" fillId="0" borderId="38" xfId="0" applyFont="1" applyBorder="1"/>
    <xf numFmtId="0" fontId="31" fillId="0" borderId="0" xfId="0" applyFont="1" applyAlignment="1">
      <alignment horizontal="left" vertical="top"/>
    </xf>
    <xf numFmtId="0" fontId="0" fillId="18" borderId="0" xfId="0" applyFill="1" applyAlignment="1">
      <alignment horizontal="left" vertical="top"/>
    </xf>
    <xf numFmtId="0" fontId="0" fillId="18" borderId="0" xfId="0" applyFill="1" applyAlignment="1">
      <alignment wrapText="1"/>
    </xf>
    <xf numFmtId="0" fontId="7" fillId="0" borderId="0" xfId="0" applyFont="1" applyAlignment="1">
      <alignment horizontal="center" vertical="center"/>
    </xf>
    <xf numFmtId="0" fontId="0" fillId="0" borderId="0" xfId="0" applyAlignment="1">
      <alignment horizontal="center" vertical="top"/>
    </xf>
    <xf numFmtId="0" fontId="2" fillId="0" borderId="38" xfId="0" applyFont="1" applyBorder="1" applyAlignment="1">
      <alignment horizontal="center" vertical="top"/>
    </xf>
    <xf numFmtId="0" fontId="0" fillId="0" borderId="38" xfId="0" applyBorder="1" applyAlignment="1">
      <alignment horizontal="center"/>
    </xf>
    <xf numFmtId="0" fontId="0" fillId="0" borderId="0" xfId="0" applyAlignment="1">
      <alignment horizontal="center" wrapText="1"/>
    </xf>
    <xf numFmtId="0" fontId="0" fillId="0" borderId="0" xfId="0" applyAlignment="1">
      <alignment horizontal="center"/>
    </xf>
    <xf numFmtId="0" fontId="91" fillId="6" borderId="0" xfId="0" applyFont="1" applyFill="1"/>
    <xf numFmtId="0" fontId="0" fillId="18" borderId="0" xfId="0" applyFill="1" applyAlignment="1">
      <alignment horizontal="center" wrapText="1"/>
    </xf>
    <xf numFmtId="0" fontId="0" fillId="18" borderId="0" xfId="0" applyFill="1" applyAlignment="1">
      <alignment vertical="top" wrapText="1"/>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pplyAlignment="1">
      <alignment vertical="center" wrapText="1"/>
    </xf>
    <xf numFmtId="0" fontId="0" fillId="6" borderId="0" xfId="0" applyFill="1"/>
    <xf numFmtId="0" fontId="112" fillId="0" borderId="38" xfId="0" applyFont="1" applyBorder="1" applyAlignment="1">
      <alignment horizontal="left" vertical="center" wrapText="1"/>
    </xf>
    <xf numFmtId="0" fontId="45" fillId="4" borderId="24" xfId="0" applyFont="1" applyFill="1" applyBorder="1" applyAlignment="1">
      <alignment horizontal="center" vertical="center" wrapText="1"/>
    </xf>
    <xf numFmtId="0" fontId="45" fillId="4" borderId="25" xfId="0" applyFont="1" applyFill="1" applyBorder="1" applyAlignment="1">
      <alignment horizontal="center" vertical="center" wrapText="1"/>
    </xf>
    <xf numFmtId="0" fontId="47" fillId="5" borderId="26" xfId="0" applyFont="1" applyFill="1" applyBorder="1" applyAlignment="1">
      <alignment vertical="center" wrapText="1"/>
    </xf>
    <xf numFmtId="0" fontId="47" fillId="5" borderId="27" xfId="0" applyFont="1" applyFill="1" applyBorder="1" applyAlignment="1">
      <alignment vertical="center" wrapText="1"/>
    </xf>
    <xf numFmtId="0" fontId="47" fillId="5" borderId="26" xfId="0" applyFont="1" applyFill="1" applyBorder="1" applyAlignment="1">
      <alignment horizontal="center" vertical="center" wrapText="1"/>
    </xf>
    <xf numFmtId="0" fontId="47" fillId="5" borderId="27" xfId="0" applyFont="1" applyFill="1" applyBorder="1" applyAlignment="1">
      <alignment horizontal="center" vertical="center" wrapText="1"/>
    </xf>
    <xf numFmtId="0" fontId="10" fillId="10" borderId="29" xfId="1" applyFont="1" applyFill="1" applyBorder="1" applyAlignment="1">
      <alignment horizontal="center" vertical="center" wrapText="1"/>
    </xf>
    <xf numFmtId="0" fontId="10" fillId="10" borderId="30" xfId="1" applyFont="1" applyFill="1" applyBorder="1" applyAlignment="1">
      <alignment horizontal="center" vertical="center" wrapText="1"/>
    </xf>
    <xf numFmtId="0" fontId="10" fillId="10" borderId="35" xfId="1" applyFont="1" applyFill="1" applyBorder="1" applyAlignment="1">
      <alignment horizontal="center" vertical="center" wrapText="1"/>
    </xf>
    <xf numFmtId="0" fontId="57" fillId="6" borderId="29" xfId="1" applyFont="1" applyFill="1" applyBorder="1" applyAlignment="1">
      <alignment horizontal="center" vertical="top" wrapText="1"/>
    </xf>
    <xf numFmtId="0" fontId="57" fillId="6" borderId="30" xfId="1" applyFont="1" applyFill="1" applyBorder="1" applyAlignment="1">
      <alignment horizontal="center" vertical="top" wrapText="1"/>
    </xf>
    <xf numFmtId="0" fontId="57" fillId="6" borderId="35" xfId="1" applyFont="1" applyFill="1" applyBorder="1" applyAlignment="1">
      <alignment horizontal="center" vertical="top" wrapText="1"/>
    </xf>
    <xf numFmtId="0" fontId="10" fillId="10" borderId="29" xfId="1" applyFont="1" applyFill="1" applyBorder="1" applyAlignment="1">
      <alignment horizontal="center"/>
    </xf>
    <xf numFmtId="0" fontId="10" fillId="10" borderId="30" xfId="1" applyFont="1" applyFill="1" applyBorder="1" applyAlignment="1">
      <alignment horizontal="center"/>
    </xf>
    <xf numFmtId="0" fontId="10" fillId="10" borderId="35" xfId="1" applyFont="1" applyFill="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5" xfId="0" applyFont="1" applyBorder="1" applyAlignment="1">
      <alignment horizontal="center" vertical="center" wrapText="1"/>
    </xf>
    <xf numFmtId="0" fontId="28" fillId="0" borderId="0" xfId="0" applyFont="1" applyAlignment="1">
      <alignment horizontal="left" vertical="center" wrapText="1"/>
    </xf>
    <xf numFmtId="0" fontId="10" fillId="0" borderId="29" xfId="0" applyFont="1" applyBorder="1" applyAlignment="1">
      <alignment horizontal="left" vertical="center" wrapText="1"/>
    </xf>
    <xf numFmtId="0" fontId="10" fillId="0" borderId="30" xfId="0" applyFont="1" applyBorder="1" applyAlignment="1">
      <alignment horizontal="left" vertical="center" wrapText="1"/>
    </xf>
    <xf numFmtId="0" fontId="10" fillId="0" borderId="35" xfId="0" applyFont="1" applyBorder="1" applyAlignment="1">
      <alignment horizontal="left" vertical="center" wrapText="1"/>
    </xf>
    <xf numFmtId="0" fontId="0" fillId="0" borderId="38" xfId="0" applyBorder="1" applyAlignment="1">
      <alignment horizontal="left" vertical="top" wrapText="1"/>
    </xf>
    <xf numFmtId="0" fontId="61" fillId="6" borderId="29" xfId="1" applyFont="1" applyFill="1" applyBorder="1" applyAlignment="1">
      <alignment horizontal="left" vertical="center" wrapText="1"/>
    </xf>
    <xf numFmtId="0" fontId="61" fillId="6" borderId="30" xfId="1" applyFont="1" applyFill="1" applyBorder="1" applyAlignment="1">
      <alignment horizontal="left" vertical="center" wrapText="1"/>
    </xf>
    <xf numFmtId="0" fontId="61" fillId="6" borderId="35" xfId="1" applyFont="1" applyFill="1" applyBorder="1" applyAlignment="1">
      <alignment horizontal="left" vertical="center" wrapText="1"/>
    </xf>
    <xf numFmtId="0" fontId="61" fillId="6" borderId="38" xfId="1" applyFont="1" applyFill="1" applyBorder="1" applyAlignment="1">
      <alignment horizontal="left" vertical="center" wrapText="1"/>
    </xf>
    <xf numFmtId="0" fontId="61" fillId="6" borderId="38" xfId="1" applyFont="1" applyFill="1" applyBorder="1" applyAlignment="1">
      <alignment horizontal="left" vertical="center"/>
    </xf>
    <xf numFmtId="0" fontId="3" fillId="10" borderId="38" xfId="0" applyFont="1" applyFill="1" applyBorder="1" applyAlignment="1">
      <alignment horizontal="center" vertical="center" wrapText="1"/>
    </xf>
    <xf numFmtId="0" fontId="10" fillId="0" borderId="38" xfId="0" applyFont="1" applyBorder="1" applyAlignment="1">
      <alignment horizontal="center" vertical="center" wrapText="1"/>
    </xf>
    <xf numFmtId="0" fontId="10" fillId="0" borderId="38" xfId="0" applyFont="1" applyBorder="1" applyAlignment="1">
      <alignment horizontal="center" vertical="center"/>
    </xf>
    <xf numFmtId="0" fontId="58" fillId="0" borderId="39" xfId="0" applyFont="1" applyBorder="1" applyAlignment="1">
      <alignment horizontal="center" vertical="center" wrapText="1"/>
    </xf>
    <xf numFmtId="0" fontId="58" fillId="0" borderId="40" xfId="0" applyFont="1" applyBorder="1" applyAlignment="1">
      <alignment horizontal="center" vertical="center" wrapText="1"/>
    </xf>
    <xf numFmtId="0" fontId="58" fillId="0" borderId="41" xfId="0" applyFont="1" applyBorder="1" applyAlignment="1">
      <alignment horizontal="center" vertical="center" wrapText="1"/>
    </xf>
    <xf numFmtId="0" fontId="74" fillId="0" borderId="39" xfId="0" applyFont="1"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34" fillId="0" borderId="0" xfId="3" applyFont="1" applyAlignment="1">
      <alignment horizontal="left" vertical="center" wrapText="1"/>
    </xf>
    <xf numFmtId="0" fontId="32" fillId="0" borderId="0" xfId="3"/>
    <xf numFmtId="0" fontId="41" fillId="0" borderId="15" xfId="3" applyFont="1" applyBorder="1" applyAlignment="1">
      <alignment horizontal="left" vertical="center" wrapText="1"/>
    </xf>
    <xf numFmtId="0" fontId="43" fillId="0" borderId="16" xfId="3" applyFont="1" applyBorder="1"/>
    <xf numFmtId="0" fontId="43" fillId="0" borderId="15" xfId="3" applyFont="1" applyBorder="1"/>
    <xf numFmtId="0" fontId="43" fillId="0" borderId="17" xfId="3" applyFont="1" applyBorder="1"/>
    <xf numFmtId="0" fontId="43" fillId="0" borderId="18" xfId="3" applyFont="1" applyBorder="1"/>
    <xf numFmtId="0" fontId="43" fillId="0" borderId="19" xfId="3" applyFont="1" applyBorder="1"/>
    <xf numFmtId="0" fontId="11" fillId="0" borderId="38" xfId="1" applyBorder="1" applyAlignment="1">
      <alignment horizontal="center" vertical="center" wrapText="1"/>
    </xf>
    <xf numFmtId="0" fontId="0" fillId="0" borderId="38" xfId="0" applyBorder="1" applyAlignment="1">
      <alignment horizontal="center" vertical="center"/>
    </xf>
    <xf numFmtId="0" fontId="11" fillId="0" borderId="0" xfId="1" applyAlignment="1">
      <alignment horizontal="left" vertical="center" wrapText="1"/>
    </xf>
    <xf numFmtId="0" fontId="30" fillId="0" borderId="0" xfId="0" applyFont="1" applyAlignment="1">
      <alignment horizontal="left" vertical="center" wrapText="1"/>
    </xf>
    <xf numFmtId="0" fontId="28" fillId="0" borderId="0" xfId="1" applyFont="1" applyAlignment="1">
      <alignment horizontal="center" vertical="center" wrapText="1"/>
    </xf>
    <xf numFmtId="0" fontId="91" fillId="0" borderId="52" xfId="0" applyFont="1" applyBorder="1" applyAlignment="1">
      <alignment horizontal="left"/>
    </xf>
    <xf numFmtId="0" fontId="73" fillId="0" borderId="0" xfId="0" applyFont="1" applyAlignment="1">
      <alignment horizontal="left" wrapText="1"/>
    </xf>
    <xf numFmtId="0" fontId="61" fillId="13" borderId="38" xfId="1" applyFont="1" applyFill="1" applyBorder="1" applyAlignment="1">
      <alignment horizontal="center" vertical="center" wrapText="1"/>
    </xf>
    <xf numFmtId="0" fontId="9" fillId="14" borderId="0" xfId="0" applyFont="1" applyFill="1" applyAlignment="1">
      <alignment horizont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20" fillId="0" borderId="10" xfId="0" applyFont="1" applyBorder="1" applyAlignment="1">
      <alignment vertical="center" wrapText="1"/>
    </xf>
    <xf numFmtId="0" fontId="20" fillId="0" borderId="7" xfId="0" applyFont="1" applyBorder="1" applyAlignment="1">
      <alignment vertical="center" wrapText="1"/>
    </xf>
    <xf numFmtId="0" fontId="20" fillId="0" borderId="5" xfId="0" applyFont="1" applyBorder="1" applyAlignment="1">
      <alignment vertical="center" wrapText="1"/>
    </xf>
    <xf numFmtId="0" fontId="2" fillId="0" borderId="38" xfId="0" applyFont="1" applyFill="1" applyBorder="1" applyAlignment="1">
      <alignment horizontal="left" vertical="top"/>
    </xf>
    <xf numFmtId="0" fontId="2" fillId="0" borderId="38" xfId="0" applyFont="1" applyFill="1" applyBorder="1" applyAlignment="1">
      <alignment horizontal="left" vertical="top" wrapText="1"/>
    </xf>
    <xf numFmtId="0" fontId="86" fillId="0" borderId="0" xfId="0" applyFont="1" applyFill="1" applyAlignment="1">
      <alignment horizontal="left" vertical="top"/>
    </xf>
    <xf numFmtId="0" fontId="0" fillId="0" borderId="38" xfId="0" applyFill="1" applyBorder="1" applyAlignment="1">
      <alignment horizontal="left" vertical="top"/>
    </xf>
    <xf numFmtId="0" fontId="10" fillId="0" borderId="38" xfId="0" applyFont="1" applyFill="1" applyBorder="1" applyAlignment="1">
      <alignment horizontal="left" vertical="top" wrapText="1"/>
    </xf>
    <xf numFmtId="0" fontId="10" fillId="0" borderId="38" xfId="0" applyFont="1" applyFill="1" applyBorder="1" applyAlignment="1">
      <alignment horizontal="left" vertical="top"/>
    </xf>
    <xf numFmtId="0" fontId="84" fillId="0" borderId="0" xfId="1" applyFont="1" applyFill="1" applyAlignment="1">
      <alignment vertical="center"/>
    </xf>
    <xf numFmtId="0" fontId="0" fillId="0" borderId="38" xfId="0" applyFill="1" applyBorder="1" applyAlignment="1">
      <alignment horizontal="left" vertical="top" wrapText="1"/>
    </xf>
    <xf numFmtId="0" fontId="10" fillId="0" borderId="38" xfId="0" applyFont="1" applyFill="1" applyBorder="1" applyAlignment="1">
      <alignment horizontal="left" vertical="center" wrapText="1"/>
    </xf>
    <xf numFmtId="0" fontId="57" fillId="0" borderId="38" xfId="1" applyFont="1" applyFill="1" applyBorder="1" applyAlignment="1">
      <alignment horizontal="center" vertical="center" wrapText="1"/>
    </xf>
    <xf numFmtId="0" fontId="91" fillId="0" borderId="0" xfId="1" applyFont="1" applyFill="1" applyAlignment="1">
      <alignment vertical="center"/>
    </xf>
    <xf numFmtId="0" fontId="103" fillId="0" borderId="0" xfId="1" applyFont="1" applyFill="1" applyAlignment="1">
      <alignment vertical="center"/>
    </xf>
    <xf numFmtId="0" fontId="91" fillId="0" borderId="0" xfId="1" applyFont="1" applyFill="1" applyAlignment="1">
      <alignment vertical="center" wrapText="1"/>
    </xf>
    <xf numFmtId="0" fontId="57" fillId="0" borderId="38" xfId="1" applyFont="1" applyBorder="1" applyAlignment="1">
      <alignment vertical="center" wrapText="1"/>
    </xf>
    <xf numFmtId="0" fontId="2" fillId="0" borderId="0" xfId="0" applyFont="1" applyFill="1"/>
    <xf numFmtId="0" fontId="0" fillId="0" borderId="0" xfId="0" applyFill="1"/>
    <xf numFmtId="0" fontId="31" fillId="0" borderId="0" xfId="0" applyFont="1" applyFill="1" applyAlignment="1">
      <alignment horizontal="left" vertical="center"/>
    </xf>
    <xf numFmtId="0" fontId="7" fillId="0" borderId="0" xfId="0" applyFont="1" applyFill="1"/>
    <xf numFmtId="0" fontId="0" fillId="0" borderId="38" xfId="0" applyFill="1" applyBorder="1"/>
    <xf numFmtId="0" fontId="0" fillId="0" borderId="38" xfId="0" applyFill="1" applyBorder="1" applyAlignment="1">
      <alignment horizontal="left" wrapText="1"/>
    </xf>
    <xf numFmtId="0" fontId="74" fillId="0" borderId="38" xfId="0" applyFont="1" applyFill="1" applyBorder="1"/>
    <xf numFmtId="0" fontId="0" fillId="0" borderId="38" xfId="0" applyFill="1" applyBorder="1" applyAlignment="1">
      <alignment wrapText="1"/>
    </xf>
    <xf numFmtId="0" fontId="0" fillId="0" borderId="38" xfId="0" applyFill="1" applyBorder="1" applyAlignment="1">
      <alignment horizontal="left" vertical="center" wrapText="1"/>
    </xf>
    <xf numFmtId="0" fontId="0" fillId="0" borderId="0" xfId="0" applyFill="1" applyAlignment="1">
      <alignment wrapText="1"/>
    </xf>
    <xf numFmtId="0" fontId="12" fillId="0" borderId="0" xfId="0" applyFont="1" applyFill="1" applyAlignment="1">
      <alignment vertical="center"/>
    </xf>
    <xf numFmtId="16" fontId="6" fillId="0" borderId="38" xfId="1" applyNumberFormat="1" applyFont="1" applyFill="1" applyBorder="1" applyAlignment="1">
      <alignment vertical="center" wrapText="1"/>
    </xf>
    <xf numFmtId="0" fontId="58" fillId="0" borderId="38" xfId="0" applyFont="1" applyFill="1" applyBorder="1" applyAlignment="1">
      <alignment wrapText="1"/>
    </xf>
    <xf numFmtId="0" fontId="6" fillId="0" borderId="38" xfId="1" applyFont="1" applyFill="1" applyBorder="1" applyAlignment="1">
      <alignment vertical="center" wrapText="1"/>
    </xf>
    <xf numFmtId="0" fontId="6" fillId="0" borderId="38" xfId="1" applyFont="1" applyFill="1" applyBorder="1" applyAlignment="1">
      <alignment horizontal="center" vertical="center" wrapText="1"/>
    </xf>
    <xf numFmtId="0" fontId="10" fillId="0" borderId="38" xfId="0" applyFont="1" applyBorder="1" applyAlignment="1">
      <alignment horizontal="left" vertical="top"/>
    </xf>
    <xf numFmtId="0" fontId="10" fillId="0" borderId="38" xfId="0" applyFont="1" applyBorder="1" applyAlignment="1">
      <alignment horizontal="left" vertical="center" wrapText="1"/>
    </xf>
    <xf numFmtId="0" fontId="31" fillId="0" borderId="38" xfId="0" applyFont="1" applyBorder="1" applyAlignment="1">
      <alignment horizontal="left" vertical="top"/>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31" fillId="0" borderId="38" xfId="0" applyFont="1" applyFill="1" applyBorder="1" applyAlignment="1">
      <alignment horizontal="left" vertical="top"/>
    </xf>
    <xf numFmtId="0" fontId="10" fillId="0" borderId="0" xfId="0" applyFont="1" applyFill="1" applyAlignment="1">
      <alignment wrapText="1"/>
    </xf>
    <xf numFmtId="0" fontId="31" fillId="0" borderId="39" xfId="0" applyFont="1" applyFill="1" applyBorder="1" applyAlignment="1">
      <alignment horizontal="left" vertical="top"/>
    </xf>
    <xf numFmtId="0" fontId="10" fillId="0" borderId="39"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31" fillId="0" borderId="0" xfId="0" applyFont="1" applyFill="1" applyAlignment="1">
      <alignment horizontal="left" vertical="top"/>
    </xf>
    <xf numFmtId="0" fontId="55" fillId="0" borderId="0" xfId="1" applyFont="1" applyFill="1" applyAlignment="1">
      <alignment wrapText="1"/>
    </xf>
    <xf numFmtId="0" fontId="10" fillId="0" borderId="0" xfId="0" applyFont="1" applyFill="1" applyAlignment="1">
      <alignment horizontal="left" vertical="top" wrapText="1"/>
    </xf>
    <xf numFmtId="0" fontId="6" fillId="0" borderId="0" xfId="1" applyFont="1" applyFill="1"/>
    <xf numFmtId="0" fontId="94" fillId="0" borderId="0" xfId="1" applyFont="1" applyFill="1" applyAlignment="1">
      <alignment wrapText="1"/>
    </xf>
    <xf numFmtId="0" fontId="31" fillId="0" borderId="38" xfId="0" applyFont="1" applyFill="1" applyBorder="1" applyAlignment="1">
      <alignment horizontal="left" vertical="top" wrapText="1"/>
    </xf>
    <xf numFmtId="0" fontId="58" fillId="0" borderId="38" xfId="0" applyFont="1" applyFill="1" applyBorder="1" applyAlignment="1">
      <alignment horizontal="left" vertical="top" wrapText="1"/>
    </xf>
    <xf numFmtId="0" fontId="10" fillId="0" borderId="38" xfId="1" applyFont="1" applyFill="1" applyBorder="1" applyAlignment="1">
      <alignment vertical="center" wrapText="1"/>
    </xf>
    <xf numFmtId="0" fontId="10" fillId="0" borderId="38" xfId="1" applyFont="1" applyFill="1" applyBorder="1" applyAlignment="1">
      <alignment vertical="center"/>
    </xf>
    <xf numFmtId="0" fontId="7" fillId="0" borderId="0" xfId="0" applyFont="1" applyFill="1" applyAlignment="1">
      <alignment wrapText="1"/>
    </xf>
    <xf numFmtId="0" fontId="0" fillId="0" borderId="0" xfId="0" applyFill="1" applyAlignment="1">
      <alignment horizontal="left" vertical="top"/>
    </xf>
    <xf numFmtId="0" fontId="11" fillId="0" borderId="0" xfId="1" applyFill="1"/>
    <xf numFmtId="0" fontId="96" fillId="0" borderId="0" xfId="0" applyFont="1" applyFill="1" applyAlignment="1">
      <alignment horizontal="left" vertical="top"/>
    </xf>
    <xf numFmtId="0" fontId="2" fillId="0" borderId="0" xfId="0" applyFont="1" applyFill="1" applyAlignment="1">
      <alignment horizontal="left" vertical="top"/>
    </xf>
    <xf numFmtId="0" fontId="84" fillId="0" borderId="0" xfId="1" applyFont="1" applyFill="1" applyAlignment="1">
      <alignment vertical="center" wrapText="1"/>
    </xf>
    <xf numFmtId="0" fontId="9" fillId="0" borderId="0" xfId="1" applyFont="1" applyFill="1" applyAlignment="1">
      <alignment vertical="center" wrapText="1"/>
    </xf>
    <xf numFmtId="0" fontId="0" fillId="0" borderId="0" xfId="0" applyFill="1" applyAlignment="1">
      <alignment horizontal="left" vertical="top" wrapText="1"/>
    </xf>
    <xf numFmtId="0" fontId="10" fillId="0" borderId="0" xfId="0" applyFont="1" applyFill="1" applyAlignment="1">
      <alignment horizontal="left" vertical="top"/>
    </xf>
    <xf numFmtId="0" fontId="10" fillId="0" borderId="0" xfId="0" applyFont="1" applyFill="1"/>
    <xf numFmtId="0" fontId="6" fillId="0" borderId="38" xfId="1" applyFont="1" applyFill="1" applyBorder="1"/>
    <xf numFmtId="0" fontId="10" fillId="0" borderId="38" xfId="0" applyFont="1" applyFill="1" applyBorder="1" applyAlignment="1">
      <alignment wrapText="1"/>
    </xf>
    <xf numFmtId="0" fontId="10" fillId="0" borderId="0" xfId="0" applyFont="1" applyFill="1" applyAlignment="1">
      <alignment vertical="center" wrapText="1"/>
    </xf>
    <xf numFmtId="0" fontId="10" fillId="0" borderId="38" xfId="0" applyFont="1" applyFill="1" applyBorder="1"/>
    <xf numFmtId="0" fontId="10" fillId="0" borderId="38" xfId="0" quotePrefix="1" applyFont="1" applyFill="1" applyBorder="1" applyAlignment="1">
      <alignment wrapText="1"/>
    </xf>
    <xf numFmtId="0" fontId="6" fillId="0" borderId="40" xfId="1" applyFont="1" applyFill="1" applyBorder="1"/>
    <xf numFmtId="0" fontId="0" fillId="0" borderId="1" xfId="0" applyFill="1" applyBorder="1"/>
    <xf numFmtId="0" fontId="2" fillId="0" borderId="0" xfId="1" applyFont="1" applyFill="1"/>
    <xf numFmtId="0" fontId="7" fillId="0" borderId="0" xfId="1" applyFont="1" applyFill="1"/>
    <xf numFmtId="0" fontId="28" fillId="0" borderId="0" xfId="1" applyFont="1" applyFill="1"/>
    <xf numFmtId="0" fontId="10" fillId="0" borderId="38" xfId="1" applyFont="1" applyFill="1" applyBorder="1"/>
    <xf numFmtId="0" fontId="11" fillId="0" borderId="38" xfId="1" applyFill="1" applyBorder="1"/>
    <xf numFmtId="0" fontId="28" fillId="0" borderId="38" xfId="1" applyFont="1" applyFill="1" applyBorder="1"/>
    <xf numFmtId="0" fontId="113" fillId="0" borderId="38" xfId="1" applyFont="1" applyFill="1" applyBorder="1" applyAlignment="1">
      <alignment wrapText="1"/>
    </xf>
    <xf numFmtId="0" fontId="49" fillId="0" borderId="0" xfId="4" applyFill="1"/>
    <xf numFmtId="0" fontId="28" fillId="0" borderId="0" xfId="1" applyFont="1" applyFill="1" applyAlignment="1">
      <alignment wrapText="1"/>
    </xf>
    <xf numFmtId="0" fontId="2" fillId="0" borderId="0" xfId="0" applyFont="1" applyFill="1" applyAlignment="1">
      <alignment vertical="center"/>
    </xf>
    <xf numFmtId="0" fontId="7" fillId="0" borderId="0" xfId="0" applyFont="1" applyFill="1" applyAlignment="1">
      <alignment horizontal="center" vertical="center"/>
    </xf>
    <xf numFmtId="0" fontId="2" fillId="0" borderId="0" xfId="0" applyFont="1" applyFill="1" applyAlignment="1">
      <alignment horizontal="left" vertical="center"/>
    </xf>
    <xf numFmtId="0" fontId="0" fillId="0" borderId="0" xfId="0" applyFill="1" applyAlignment="1">
      <alignment horizontal="center" vertical="top"/>
    </xf>
    <xf numFmtId="0" fontId="9" fillId="0" borderId="0" xfId="0" applyFont="1" applyFill="1" applyAlignment="1">
      <alignment horizontal="left" vertical="top" wrapText="1"/>
    </xf>
    <xf numFmtId="0" fontId="2" fillId="0" borderId="38" xfId="0" applyFont="1" applyFill="1" applyBorder="1" applyAlignment="1">
      <alignment horizontal="center" vertical="top"/>
    </xf>
    <xf numFmtId="0" fontId="109" fillId="0" borderId="0" xfId="0" applyFont="1" applyFill="1" applyAlignment="1">
      <alignment vertical="center" wrapText="1"/>
    </xf>
    <xf numFmtId="0" fontId="24" fillId="0" borderId="0" xfId="0" applyFont="1" applyFill="1" applyAlignment="1">
      <alignment horizontal="left" vertical="center" wrapText="1"/>
    </xf>
    <xf numFmtId="0" fontId="0" fillId="0" borderId="0" xfId="0" applyFill="1" applyAlignment="1">
      <alignment horizontal="center"/>
    </xf>
    <xf numFmtId="0" fontId="0" fillId="0" borderId="33" xfId="0" applyFill="1" applyBorder="1" applyAlignment="1">
      <alignment horizontal="center" vertical="center" wrapText="1"/>
    </xf>
    <xf numFmtId="0" fontId="0" fillId="0" borderId="31" xfId="0" applyFill="1" applyBorder="1" applyAlignment="1">
      <alignment vertical="center" wrapText="1"/>
    </xf>
    <xf numFmtId="0" fontId="0" fillId="0" borderId="38" xfId="0" applyFill="1" applyBorder="1" applyAlignment="1">
      <alignment horizontal="center" vertical="center" wrapText="1"/>
    </xf>
    <xf numFmtId="0" fontId="0" fillId="0" borderId="0" xfId="0" applyFill="1" applyAlignment="1">
      <alignment vertical="center" wrapText="1"/>
    </xf>
    <xf numFmtId="0" fontId="0" fillId="0" borderId="38" xfId="0" applyFill="1" applyBorder="1" applyAlignment="1">
      <alignment vertical="top" wrapText="1"/>
    </xf>
    <xf numFmtId="0" fontId="0" fillId="0" borderId="39" xfId="0" applyFill="1" applyBorder="1" applyAlignment="1">
      <alignment vertical="top" wrapText="1"/>
    </xf>
    <xf numFmtId="0" fontId="0" fillId="0" borderId="2" xfId="0" applyFill="1" applyBorder="1" applyAlignment="1">
      <alignment vertical="center" wrapText="1"/>
    </xf>
    <xf numFmtId="0" fontId="0" fillId="0" borderId="2" xfId="0" applyFill="1" applyBorder="1" applyAlignment="1">
      <alignment horizontal="center" vertical="center" wrapText="1"/>
    </xf>
    <xf numFmtId="0" fontId="0" fillId="0" borderId="38" xfId="0" applyFill="1" applyBorder="1" applyAlignment="1">
      <alignment horizontal="center" wrapText="1"/>
    </xf>
    <xf numFmtId="0" fontId="0" fillId="0" borderId="0" xfId="0" applyFill="1" applyAlignment="1">
      <alignment vertical="top" wrapText="1"/>
    </xf>
    <xf numFmtId="0" fontId="0" fillId="0" borderId="0" xfId="0" applyFill="1" applyAlignment="1">
      <alignment horizontal="center" wrapText="1"/>
    </xf>
    <xf numFmtId="0" fontId="0" fillId="0" borderId="41" xfId="0" applyFill="1" applyBorder="1"/>
    <xf numFmtId="0" fontId="50" fillId="0" borderId="41" xfId="0" applyFont="1" applyFill="1" applyBorder="1" applyAlignment="1">
      <alignment wrapText="1"/>
    </xf>
    <xf numFmtId="0" fontId="0" fillId="0" borderId="41" xfId="0" applyFill="1" applyBorder="1" applyAlignment="1">
      <alignment horizontal="center" wrapText="1"/>
    </xf>
    <xf numFmtId="0" fontId="31" fillId="0" borderId="38" xfId="0" applyFont="1" applyFill="1" applyBorder="1"/>
    <xf numFmtId="0" fontId="0" fillId="0" borderId="38" xfId="0" applyFill="1" applyBorder="1" applyAlignment="1">
      <alignment horizontal="center"/>
    </xf>
    <xf numFmtId="0" fontId="7" fillId="0" borderId="38" xfId="0" applyFont="1" applyFill="1" applyBorder="1" applyAlignment="1">
      <alignment vertical="top" wrapText="1"/>
    </xf>
    <xf numFmtId="0" fontId="28" fillId="0" borderId="38" xfId="0" applyFont="1" applyFill="1" applyBorder="1" applyAlignment="1">
      <alignment horizontal="left" vertical="center"/>
    </xf>
    <xf numFmtId="0" fontId="28" fillId="0" borderId="38" xfId="0" applyFont="1" applyFill="1" applyBorder="1" applyAlignment="1">
      <alignment vertical="center"/>
    </xf>
    <xf numFmtId="170" fontId="28" fillId="0" borderId="38" xfId="0" applyNumberFormat="1" applyFont="1" applyFill="1" applyBorder="1" applyAlignment="1">
      <alignment horizontal="left" vertical="center"/>
    </xf>
    <xf numFmtId="0" fontId="10" fillId="0" borderId="38" xfId="0" applyFont="1" applyFill="1" applyBorder="1" applyAlignment="1">
      <alignment vertical="center" wrapText="1"/>
    </xf>
    <xf numFmtId="0" fontId="28" fillId="0" borderId="38" xfId="0" applyFont="1" applyFill="1" applyBorder="1" applyAlignment="1">
      <alignment vertical="center" wrapText="1"/>
    </xf>
    <xf numFmtId="0" fontId="10" fillId="0" borderId="38" xfId="0" applyFont="1" applyFill="1" applyBorder="1" applyAlignment="1">
      <alignment horizontal="center" vertical="center" wrapText="1"/>
    </xf>
    <xf numFmtId="0" fontId="107" fillId="0" borderId="38" xfId="0" applyFont="1" applyFill="1" applyBorder="1" applyAlignment="1">
      <alignment horizontal="left" vertical="center"/>
    </xf>
    <xf numFmtId="0" fontId="9" fillId="0" borderId="0" xfId="0" applyFont="1" applyFill="1"/>
    <xf numFmtId="170" fontId="28" fillId="0" borderId="29" xfId="0" applyNumberFormat="1" applyFont="1" applyFill="1" applyBorder="1" applyAlignment="1">
      <alignment horizontal="left" vertical="center"/>
    </xf>
    <xf numFmtId="0" fontId="28" fillId="0" borderId="30" xfId="0" applyFont="1" applyFill="1" applyBorder="1" applyAlignment="1">
      <alignment vertical="center" wrapText="1"/>
    </xf>
    <xf numFmtId="0" fontId="10" fillId="0" borderId="30" xfId="0" applyFont="1" applyFill="1" applyBorder="1" applyAlignment="1">
      <alignment horizontal="center" vertical="center" wrapText="1"/>
    </xf>
    <xf numFmtId="0" fontId="107" fillId="0" borderId="35" xfId="0" applyFont="1" applyFill="1" applyBorder="1" applyAlignment="1">
      <alignment horizontal="left" vertical="center"/>
    </xf>
    <xf numFmtId="0" fontId="0" fillId="0" borderId="29" xfId="0" applyFill="1" applyBorder="1" applyAlignment="1">
      <alignment horizontal="left" vertical="center" wrapText="1"/>
    </xf>
    <xf numFmtId="0" fontId="28" fillId="0" borderId="30" xfId="0" applyFont="1" applyFill="1" applyBorder="1" applyAlignment="1">
      <alignment horizontal="left" vertical="center" wrapText="1"/>
    </xf>
    <xf numFmtId="0" fontId="28" fillId="0" borderId="35" xfId="0" applyFont="1" applyFill="1" applyBorder="1" applyAlignment="1">
      <alignment horizontal="left" vertical="center" wrapText="1"/>
    </xf>
    <xf numFmtId="0" fontId="28" fillId="0" borderId="39" xfId="0" applyFont="1" applyFill="1" applyBorder="1" applyAlignment="1">
      <alignment horizontal="left" vertical="center" wrapText="1"/>
    </xf>
    <xf numFmtId="0" fontId="108" fillId="0" borderId="38" xfId="0" applyFont="1" applyFill="1" applyBorder="1" applyAlignment="1">
      <alignment horizontal="left" vertical="center"/>
    </xf>
    <xf numFmtId="0" fontId="10" fillId="0" borderId="38" xfId="0" applyFont="1" applyFill="1" applyBorder="1" applyAlignment="1">
      <alignment vertical="center"/>
    </xf>
    <xf numFmtId="0" fontId="28" fillId="0" borderId="40" xfId="0" applyFont="1" applyFill="1" applyBorder="1" applyAlignment="1">
      <alignment horizontal="left" vertical="center" wrapText="1"/>
    </xf>
    <xf numFmtId="0" fontId="28" fillId="0" borderId="41" xfId="0" applyFont="1" applyFill="1" applyBorder="1" applyAlignment="1">
      <alignment horizontal="left" vertical="center" wrapText="1"/>
    </xf>
    <xf numFmtId="0" fontId="61" fillId="0" borderId="40" xfId="0" applyFont="1" applyFill="1" applyBorder="1" applyAlignment="1">
      <alignment wrapText="1"/>
    </xf>
    <xf numFmtId="0" fontId="102" fillId="0" borderId="0" xfId="0" applyFont="1" applyFill="1"/>
    <xf numFmtId="0" fontId="0" fillId="0" borderId="0" xfId="0" applyFill="1" applyAlignment="1">
      <alignment horizontal="left"/>
    </xf>
    <xf numFmtId="0" fontId="8" fillId="0" borderId="0" xfId="0" applyFont="1" applyFill="1" applyAlignment="1">
      <alignment wrapText="1"/>
    </xf>
    <xf numFmtId="0" fontId="8" fillId="0" borderId="0" xfId="0" applyFont="1" applyFill="1"/>
  </cellXfs>
  <cellStyles count="5">
    <cellStyle name="Hyperlink" xfId="4" builtinId="8"/>
    <cellStyle name="Normal" xfId="0" builtinId="0"/>
    <cellStyle name="Normal 2" xfId="1" xr:uid="{7518E613-E47F-4C05-9A90-54FA964800CA}"/>
    <cellStyle name="Normal 3" xfId="2" xr:uid="{780872C6-C47C-429A-99C3-F5A97FB1D02A}"/>
    <cellStyle name="Normal 4" xfId="3" xr:uid="{956D72E6-24B6-479B-8F30-70C31E998FE9}"/>
  </cellStyles>
  <dxfs count="0"/>
  <tableStyles count="0" defaultTableStyle="TableStyleMedium2" defaultPivotStyle="PivotStyleLight16"/>
  <colors>
    <mruColors>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4.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5.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drawing1.xml><?xml version="1.0" encoding="utf-8"?>
<xdr:wsDr xmlns:xdr="http://schemas.openxmlformats.org/drawingml/2006/spreadsheetDrawing" xmlns:a="http://schemas.openxmlformats.org/drawingml/2006/main">
  <xdr:oneCellAnchor>
    <xdr:from>
      <xdr:col>4</xdr:col>
      <xdr:colOff>0</xdr:colOff>
      <xdr:row>2</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F5B1B6F0-2BD8-4CC1-9405-B75E3A022C49}"/>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92E2BAB7-C2BA-46FC-99F4-E2595449AA1B}"/>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8939288B-B81C-46A4-BDAD-9779F372EAB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2CCDE417-6AFB-4F12-B543-0AA6194AA75F}"/>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C8133199-10C8-485A-91A1-0DB8715CC80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87695300-D634-427B-9E43-D482AB1D8652}"/>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7395D576-E666-4DCC-8CE7-2494E3CCF3EE}"/>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474C45ED-37E2-4697-B1C5-A67DA3C5E23A}"/>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E2C53788-74C8-448B-98ED-3CB2E8FA17FA}"/>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1A3CBF1E-4B86-4FE8-AE3B-E4138B2A24C1}"/>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5C0BFFC7-A85B-4117-94E2-97BE7A47894D}"/>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1CB63386-1A46-4051-9B8A-230625D74F3C}"/>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FC33205E-502A-41E4-856E-1BED9B48507F}"/>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78AA2BED-C5A7-44C0-9A09-11410F498317}"/>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FA44105B-1D3B-4BE8-BBEC-7D605779734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D98D38AF-D19F-4E24-B361-0A0ABF777717}"/>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07C0F37E-4925-4605-A07E-2A8A62B63074}"/>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1C60DC2-4A3E-4E7E-A39A-0849BEEADD3A}"/>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0BA10F4D-C23F-431F-B116-9BE37A94DB24}"/>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4F7C6734-8F9D-4733-9E15-24A1A1DB24AC}"/>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1E908DE2-1DDF-47D4-B378-D0F2F8033FE2}"/>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B13F58A0-7EA6-41EF-B689-40EE341F4D16}"/>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3418A789-575C-4C5D-9AF5-EF1BD8DBE785}"/>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900C5C08-F1E6-4A8B-81FC-969563FD73DC}"/>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B05EAC6A-F4FA-4063-B347-939CA40B39A4}"/>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427CE584-8050-430B-9D5B-E3D025C22591}"/>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0946F310-C672-46B4-BE62-468BA32C1725}"/>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0113F43D-086A-4F97-A79D-E75DB8D501D5}"/>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29</xdr:col>
      <xdr:colOff>0</xdr:colOff>
      <xdr:row>4</xdr:row>
      <xdr:rowOff>0</xdr:rowOff>
    </xdr:from>
    <xdr:ext cx="447675" cy="133350"/>
    <xdr:sp macro="" textlink="">
      <xdr:nvSpPr>
        <xdr:cNvPr id="38" name="Shape 14">
          <a:extLst>
            <a:ext uri="{FF2B5EF4-FFF2-40B4-BE49-F238E27FC236}">
              <a16:creationId xmlns:a16="http://schemas.microsoft.com/office/drawing/2014/main" id="{EC790874-2C63-4E45-8A0B-09D214843EE8}"/>
            </a:ext>
          </a:extLst>
        </xdr:cNvPr>
        <xdr:cNvSpPr txBox="1"/>
      </xdr:nvSpPr>
      <xdr:spPr>
        <a:xfrm>
          <a:off x="6115050" y="70453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40</xdr:col>
      <xdr:colOff>47625</xdr:colOff>
      <xdr:row>4</xdr:row>
      <xdr:rowOff>0</xdr:rowOff>
    </xdr:from>
    <xdr:ext cx="438150" cy="133350"/>
    <xdr:sp macro="" textlink="">
      <xdr:nvSpPr>
        <xdr:cNvPr id="39" name="Shape 15">
          <a:extLst>
            <a:ext uri="{FF2B5EF4-FFF2-40B4-BE49-F238E27FC236}">
              <a16:creationId xmlns:a16="http://schemas.microsoft.com/office/drawing/2014/main" id="{22A5751D-48E8-47EA-8C4B-81CB46E32FA1}"/>
            </a:ext>
          </a:extLst>
        </xdr:cNvPr>
        <xdr:cNvSpPr txBox="1"/>
      </xdr:nvSpPr>
      <xdr:spPr>
        <a:xfrm>
          <a:off x="8778875" y="7045325"/>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36</xdr:col>
      <xdr:colOff>0</xdr:colOff>
      <xdr:row>4</xdr:row>
      <xdr:rowOff>0</xdr:rowOff>
    </xdr:from>
    <xdr:ext cx="638175" cy="152400"/>
    <xdr:sp macro="" textlink="">
      <xdr:nvSpPr>
        <xdr:cNvPr id="40" name="Shape 21">
          <a:extLst>
            <a:ext uri="{FF2B5EF4-FFF2-40B4-BE49-F238E27FC236}">
              <a16:creationId xmlns:a16="http://schemas.microsoft.com/office/drawing/2014/main" id="{28684C80-390E-423D-ACC9-3D0FC75E0C6F}"/>
            </a:ext>
          </a:extLst>
        </xdr:cNvPr>
        <xdr:cNvSpPr txBox="1"/>
      </xdr:nvSpPr>
      <xdr:spPr>
        <a:xfrm>
          <a:off x="7781925" y="112966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37</xdr:col>
      <xdr:colOff>0</xdr:colOff>
      <xdr:row>4</xdr:row>
      <xdr:rowOff>0</xdr:rowOff>
    </xdr:from>
    <xdr:ext cx="1114425" cy="152400"/>
    <xdr:sp macro="" textlink="">
      <xdr:nvSpPr>
        <xdr:cNvPr id="42" name="Shape 23">
          <a:extLst>
            <a:ext uri="{FF2B5EF4-FFF2-40B4-BE49-F238E27FC236}">
              <a16:creationId xmlns:a16="http://schemas.microsoft.com/office/drawing/2014/main" id="{58941D6B-29FC-4525-8890-DDE3FEBC7CD6}"/>
            </a:ext>
          </a:extLst>
        </xdr:cNvPr>
        <xdr:cNvSpPr txBox="1"/>
      </xdr:nvSpPr>
      <xdr:spPr>
        <a:xfrm>
          <a:off x="8020050" y="112966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4</xdr:col>
      <xdr:colOff>0</xdr:colOff>
      <xdr:row>5</xdr:row>
      <xdr:rowOff>0</xdr:rowOff>
    </xdr:from>
    <xdr:ext cx="1585526" cy="234662"/>
    <xdr:sp macro="" textlink="">
      <xdr:nvSpPr>
        <xdr:cNvPr id="44" name="AutoShape 1" descr="ResearchGate Logo">
          <a:hlinkClick xmlns:r="http://schemas.openxmlformats.org/officeDocument/2006/relationships" r:id="rId1"/>
          <a:extLst>
            <a:ext uri="{FF2B5EF4-FFF2-40B4-BE49-F238E27FC236}">
              <a16:creationId xmlns:a16="http://schemas.microsoft.com/office/drawing/2014/main" id="{4D0CADFA-BE1E-4341-8663-ED979CA1E5FD}"/>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5" name="AutoShape 1" descr="ResearchGate Logo">
          <a:hlinkClick xmlns:r="http://schemas.openxmlformats.org/officeDocument/2006/relationships" r:id="rId1"/>
          <a:extLst>
            <a:ext uri="{FF2B5EF4-FFF2-40B4-BE49-F238E27FC236}">
              <a16:creationId xmlns:a16="http://schemas.microsoft.com/office/drawing/2014/main" id="{21077086-B467-404A-9E01-2C06694DB725}"/>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6" name="AutoShape 1" descr="ResearchGate Logo">
          <a:hlinkClick xmlns:r="http://schemas.openxmlformats.org/officeDocument/2006/relationships" r:id="rId1"/>
          <a:extLst>
            <a:ext uri="{FF2B5EF4-FFF2-40B4-BE49-F238E27FC236}">
              <a16:creationId xmlns:a16="http://schemas.microsoft.com/office/drawing/2014/main" id="{F4ED53BC-891D-4331-A580-8F348F5597CA}"/>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7" name="AutoShape 1" descr="ResearchGate Logo">
          <a:hlinkClick xmlns:r="http://schemas.openxmlformats.org/officeDocument/2006/relationships" r:id="rId1"/>
          <a:extLst>
            <a:ext uri="{FF2B5EF4-FFF2-40B4-BE49-F238E27FC236}">
              <a16:creationId xmlns:a16="http://schemas.microsoft.com/office/drawing/2014/main" id="{1C9E937B-FD60-429E-923A-08C2A89F0DC9}"/>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48" name="AutoShape 1" descr="ResearchGate Logo">
          <a:hlinkClick xmlns:r="http://schemas.openxmlformats.org/officeDocument/2006/relationships" r:id="rId1"/>
          <a:extLst>
            <a:ext uri="{FF2B5EF4-FFF2-40B4-BE49-F238E27FC236}">
              <a16:creationId xmlns:a16="http://schemas.microsoft.com/office/drawing/2014/main" id="{74292701-E7FD-43B7-841B-871C4E947661}"/>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49" name="AutoShape 2" descr="App Store">
          <a:hlinkClick xmlns:r="http://schemas.openxmlformats.org/officeDocument/2006/relationships" r:id="rId2"/>
          <a:extLst>
            <a:ext uri="{FF2B5EF4-FFF2-40B4-BE49-F238E27FC236}">
              <a16:creationId xmlns:a16="http://schemas.microsoft.com/office/drawing/2014/main" id="{AB11C729-F352-4B1D-8709-91E7FFCDBE6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50" name="AutoShape 1" descr="ResearchGate Logo">
          <a:hlinkClick xmlns:r="http://schemas.openxmlformats.org/officeDocument/2006/relationships" r:id="rId1"/>
          <a:extLst>
            <a:ext uri="{FF2B5EF4-FFF2-40B4-BE49-F238E27FC236}">
              <a16:creationId xmlns:a16="http://schemas.microsoft.com/office/drawing/2014/main" id="{F32D00F6-84BA-4E54-B896-CDDA81979807}"/>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51" name="AutoShape 2" descr="App Store">
          <a:hlinkClick xmlns:r="http://schemas.openxmlformats.org/officeDocument/2006/relationships" r:id="rId2"/>
          <a:extLst>
            <a:ext uri="{FF2B5EF4-FFF2-40B4-BE49-F238E27FC236}">
              <a16:creationId xmlns:a16="http://schemas.microsoft.com/office/drawing/2014/main" id="{66FDC7DE-6597-498A-B1EA-9719824C2B91}"/>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52" name="AutoShape 1" descr="ResearchGate Logo">
          <a:hlinkClick xmlns:r="http://schemas.openxmlformats.org/officeDocument/2006/relationships" r:id="rId1"/>
          <a:extLst>
            <a:ext uri="{FF2B5EF4-FFF2-40B4-BE49-F238E27FC236}">
              <a16:creationId xmlns:a16="http://schemas.microsoft.com/office/drawing/2014/main" id="{F9772B07-3F15-427F-AB3E-45577E8AD90E}"/>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53" name="AutoShape 2" descr="App Store">
          <a:hlinkClick xmlns:r="http://schemas.openxmlformats.org/officeDocument/2006/relationships" r:id="rId2"/>
          <a:extLst>
            <a:ext uri="{FF2B5EF4-FFF2-40B4-BE49-F238E27FC236}">
              <a16:creationId xmlns:a16="http://schemas.microsoft.com/office/drawing/2014/main" id="{BA747B76-BB1B-4E2D-A9C2-82E909F4E2D4}"/>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54" name="AutoShape 1" descr="ResearchGate Logo">
          <a:hlinkClick xmlns:r="http://schemas.openxmlformats.org/officeDocument/2006/relationships" r:id="rId1"/>
          <a:extLst>
            <a:ext uri="{FF2B5EF4-FFF2-40B4-BE49-F238E27FC236}">
              <a16:creationId xmlns:a16="http://schemas.microsoft.com/office/drawing/2014/main" id="{B178419B-4734-4C7D-9BB9-C39B229BF9C9}"/>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55" name="AutoShape 2" descr="App Store">
          <a:hlinkClick xmlns:r="http://schemas.openxmlformats.org/officeDocument/2006/relationships" r:id="rId2"/>
          <a:extLst>
            <a:ext uri="{FF2B5EF4-FFF2-40B4-BE49-F238E27FC236}">
              <a16:creationId xmlns:a16="http://schemas.microsoft.com/office/drawing/2014/main" id="{F18136EA-18F6-4462-A954-734B32B732A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56" name="AutoShape 1" descr="ResearchGate Logo">
          <a:hlinkClick xmlns:r="http://schemas.openxmlformats.org/officeDocument/2006/relationships" r:id="rId1"/>
          <a:extLst>
            <a:ext uri="{FF2B5EF4-FFF2-40B4-BE49-F238E27FC236}">
              <a16:creationId xmlns:a16="http://schemas.microsoft.com/office/drawing/2014/main" id="{B54FBB7A-9050-45A9-BD39-FAB587607CC8}"/>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57" name="AutoShape 2" descr="App Store">
          <a:hlinkClick xmlns:r="http://schemas.openxmlformats.org/officeDocument/2006/relationships" r:id="rId2"/>
          <a:extLst>
            <a:ext uri="{FF2B5EF4-FFF2-40B4-BE49-F238E27FC236}">
              <a16:creationId xmlns:a16="http://schemas.microsoft.com/office/drawing/2014/main" id="{CCFDA441-2B1E-4290-B339-8FA5B13B690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58" name="AutoShape 1" descr="ResearchGate Logo">
          <a:hlinkClick xmlns:r="http://schemas.openxmlformats.org/officeDocument/2006/relationships" r:id="rId1"/>
          <a:extLst>
            <a:ext uri="{FF2B5EF4-FFF2-40B4-BE49-F238E27FC236}">
              <a16:creationId xmlns:a16="http://schemas.microsoft.com/office/drawing/2014/main" id="{0F7F05CE-BACE-4AB8-B140-16D505C03E68}"/>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59" name="AutoShape 2" descr="App Store">
          <a:hlinkClick xmlns:r="http://schemas.openxmlformats.org/officeDocument/2006/relationships" r:id="rId2"/>
          <a:extLst>
            <a:ext uri="{FF2B5EF4-FFF2-40B4-BE49-F238E27FC236}">
              <a16:creationId xmlns:a16="http://schemas.microsoft.com/office/drawing/2014/main" id="{1CCB56C0-F872-47BC-A3AA-9B859FFC7C02}"/>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0" name="AutoShape 1" descr="ResearchGate Logo">
          <a:hlinkClick xmlns:r="http://schemas.openxmlformats.org/officeDocument/2006/relationships" r:id="rId1"/>
          <a:extLst>
            <a:ext uri="{FF2B5EF4-FFF2-40B4-BE49-F238E27FC236}">
              <a16:creationId xmlns:a16="http://schemas.microsoft.com/office/drawing/2014/main" id="{7E8D7F40-8626-4D6F-AF5A-00183C002466}"/>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61" name="AutoShape 2" descr="App Store">
          <a:hlinkClick xmlns:r="http://schemas.openxmlformats.org/officeDocument/2006/relationships" r:id="rId2"/>
          <a:extLst>
            <a:ext uri="{FF2B5EF4-FFF2-40B4-BE49-F238E27FC236}">
              <a16:creationId xmlns:a16="http://schemas.microsoft.com/office/drawing/2014/main" id="{13F2C028-D984-4259-9748-5D0168A95B52}"/>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7F435B4E-030B-417C-A1E8-619DC8F0183B}"/>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304800" cy="309873"/>
    <xdr:sp macro="" textlink="">
      <xdr:nvSpPr>
        <xdr:cNvPr id="63" name="AutoShape 2" descr="App Store">
          <a:hlinkClick xmlns:r="http://schemas.openxmlformats.org/officeDocument/2006/relationships" r:id="rId2"/>
          <a:extLst>
            <a:ext uri="{FF2B5EF4-FFF2-40B4-BE49-F238E27FC236}">
              <a16:creationId xmlns:a16="http://schemas.microsoft.com/office/drawing/2014/main" id="{334EF53A-F53C-44BE-A49D-E066B7A22320}"/>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8D5DCA18-E7E7-49EF-9F70-50CBC61FF43B}"/>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5" name="AutoShape 1" descr="ResearchGate Logo">
          <a:hlinkClick xmlns:r="http://schemas.openxmlformats.org/officeDocument/2006/relationships" r:id="rId1"/>
          <a:extLst>
            <a:ext uri="{FF2B5EF4-FFF2-40B4-BE49-F238E27FC236}">
              <a16:creationId xmlns:a16="http://schemas.microsoft.com/office/drawing/2014/main" id="{97C693D7-927D-41C7-90D6-0A8E4201E903}"/>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6" name="AutoShape 1" descr="ResearchGate Logo">
          <a:hlinkClick xmlns:r="http://schemas.openxmlformats.org/officeDocument/2006/relationships" r:id="rId1"/>
          <a:extLst>
            <a:ext uri="{FF2B5EF4-FFF2-40B4-BE49-F238E27FC236}">
              <a16:creationId xmlns:a16="http://schemas.microsoft.com/office/drawing/2014/main" id="{119958F2-4659-4FCF-8472-8809953A0B1A}"/>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7" name="AutoShape 1" descr="ResearchGate Logo">
          <a:hlinkClick xmlns:r="http://schemas.openxmlformats.org/officeDocument/2006/relationships" r:id="rId1"/>
          <a:extLst>
            <a:ext uri="{FF2B5EF4-FFF2-40B4-BE49-F238E27FC236}">
              <a16:creationId xmlns:a16="http://schemas.microsoft.com/office/drawing/2014/main" id="{E3407657-D936-43F6-993F-ACC23D23F027}"/>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8" name="AutoShape 1" descr="ResearchGate Logo">
          <a:hlinkClick xmlns:r="http://schemas.openxmlformats.org/officeDocument/2006/relationships" r:id="rId1"/>
          <a:extLst>
            <a:ext uri="{FF2B5EF4-FFF2-40B4-BE49-F238E27FC236}">
              <a16:creationId xmlns:a16="http://schemas.microsoft.com/office/drawing/2014/main" id="{3EBCD367-007D-4640-87FF-6FEF6ADD3400}"/>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69" name="AutoShape 1" descr="ResearchGate Logo">
          <a:hlinkClick xmlns:r="http://schemas.openxmlformats.org/officeDocument/2006/relationships" r:id="rId1"/>
          <a:extLst>
            <a:ext uri="{FF2B5EF4-FFF2-40B4-BE49-F238E27FC236}">
              <a16:creationId xmlns:a16="http://schemas.microsoft.com/office/drawing/2014/main" id="{53C864A5-A6D0-411F-B185-9A1EEC4D311A}"/>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70" name="AutoShape 1" descr="ResearchGate Logo">
          <a:hlinkClick xmlns:r="http://schemas.openxmlformats.org/officeDocument/2006/relationships" r:id="rId1"/>
          <a:extLst>
            <a:ext uri="{FF2B5EF4-FFF2-40B4-BE49-F238E27FC236}">
              <a16:creationId xmlns:a16="http://schemas.microsoft.com/office/drawing/2014/main" id="{CF581CFB-400E-4799-9847-C45E7532BCCC}"/>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18</xdr:row>
      <xdr:rowOff>0</xdr:rowOff>
    </xdr:from>
    <xdr:ext cx="1585526" cy="234662"/>
    <xdr:sp macro="" textlink="">
      <xdr:nvSpPr>
        <xdr:cNvPr id="71" name="AutoShape 1" descr="ResearchGate Logo">
          <a:hlinkClick xmlns:r="http://schemas.openxmlformats.org/officeDocument/2006/relationships" r:id="rId1"/>
          <a:extLst>
            <a:ext uri="{FF2B5EF4-FFF2-40B4-BE49-F238E27FC236}">
              <a16:creationId xmlns:a16="http://schemas.microsoft.com/office/drawing/2014/main" id="{3876C429-E6B9-4AA4-83C2-5106105E236F}"/>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2</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7206A10B-2CD7-41EC-A423-8911CE57471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1AB2713D-29B4-4F4E-A232-EE2F5760E125}"/>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25EDBA0C-0A61-421B-8F19-73327BA4CA5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2C2F2F19-C1C4-4E2C-A16A-CB8499C7CE77}"/>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4C841013-D2B5-40F0-A348-FC554332E84F}"/>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06A45AA2-2103-40ED-86FA-ED4DC04312FA}"/>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A4B0E143-5B44-4DC0-BE96-A6FBBABF8040}"/>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A9E2123C-B551-4CB9-90AB-F385B080D108}"/>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CC94DAF9-35E2-454B-A4F2-88473EBE980D}"/>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460CF7A6-D6FF-4FD1-B53A-0CC7180C02C6}"/>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8B7A8A86-AE28-4E77-851B-F77EBD66568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568321B6-A703-4997-AC3C-EF35B5FED488}"/>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7AD27F1C-8FEF-4BD6-955E-46D7AD036C40}"/>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522086E5-2AF2-4662-BC61-E50EFEAFD0E0}"/>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869946F3-6D86-4DED-8187-75231378300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4B8E705D-CB64-41D1-B8B5-99BFF96DD0DD}"/>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20193F60-A1A0-4ACB-8657-032D5AA0FADC}"/>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8FF42DB-F205-43B3-A808-5EC7E8115C0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1FFE02B4-76A6-4638-BAEA-82F120BF2F4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F47CA643-896B-4188-BB06-DC8D3896B9C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5A24EF8B-B3EC-4978-B265-C3B356034E8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10C2240B-EF41-4FF9-AF11-ECCF0B0EC2DB}"/>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85AB9E41-2A6A-4722-925B-3351842CDC1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F0955540-8AD3-4D3E-8BD4-813A25639EB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3D3E559B-3B75-4242-B1A0-933CA33EA082}"/>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6540202A-2EA0-419E-A6D0-FB0673B154AE}"/>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F466F9E2-A944-43A5-8C72-3FB0D57C8AB2}"/>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1842F539-FD17-4796-9843-26F842EBC72C}"/>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22</xdr:col>
      <xdr:colOff>38100</xdr:colOff>
      <xdr:row>2</xdr:row>
      <xdr:rowOff>0</xdr:rowOff>
    </xdr:from>
    <xdr:ext cx="447675" cy="133350"/>
    <xdr:sp macro="" textlink="">
      <xdr:nvSpPr>
        <xdr:cNvPr id="30" name="Shape 13">
          <a:extLst>
            <a:ext uri="{FF2B5EF4-FFF2-40B4-BE49-F238E27FC236}">
              <a16:creationId xmlns:a16="http://schemas.microsoft.com/office/drawing/2014/main" id="{08E5844D-5419-4E16-A935-D409D1D5E4EA}"/>
            </a:ext>
          </a:extLst>
        </xdr:cNvPr>
        <xdr:cNvSpPr txBox="1"/>
      </xdr:nvSpPr>
      <xdr:spPr>
        <a:xfrm>
          <a:off x="24955500" y="742950"/>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Récit</a:t>
          </a:r>
          <a:endParaRPr sz="1400"/>
        </a:p>
      </xdr:txBody>
    </xdr:sp>
    <xdr:clientData fLocksWithSheet="0"/>
  </xdr:oneCellAnchor>
  <xdr:oneCellAnchor>
    <xdr:from>
      <xdr:col>29</xdr:col>
      <xdr:colOff>0</xdr:colOff>
      <xdr:row>2</xdr:row>
      <xdr:rowOff>0</xdr:rowOff>
    </xdr:from>
    <xdr:ext cx="447675" cy="133350"/>
    <xdr:sp macro="" textlink="">
      <xdr:nvSpPr>
        <xdr:cNvPr id="31" name="Shape 14">
          <a:extLst>
            <a:ext uri="{FF2B5EF4-FFF2-40B4-BE49-F238E27FC236}">
              <a16:creationId xmlns:a16="http://schemas.microsoft.com/office/drawing/2014/main" id="{97EA2F65-DA98-4700-B714-2CD61F21A48B}"/>
            </a:ext>
          </a:extLst>
        </xdr:cNvPr>
        <xdr:cNvSpPr txBox="1"/>
      </xdr:nvSpPr>
      <xdr:spPr>
        <a:xfrm>
          <a:off x="29251275" y="742950"/>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40</xdr:col>
      <xdr:colOff>47625</xdr:colOff>
      <xdr:row>2</xdr:row>
      <xdr:rowOff>0</xdr:rowOff>
    </xdr:from>
    <xdr:ext cx="438150" cy="133350"/>
    <xdr:sp macro="" textlink="">
      <xdr:nvSpPr>
        <xdr:cNvPr id="32" name="Shape 15">
          <a:extLst>
            <a:ext uri="{FF2B5EF4-FFF2-40B4-BE49-F238E27FC236}">
              <a16:creationId xmlns:a16="http://schemas.microsoft.com/office/drawing/2014/main" id="{7F5B8978-D564-41F1-B010-00FBE728A0BE}"/>
            </a:ext>
          </a:extLst>
        </xdr:cNvPr>
        <xdr:cNvSpPr txBox="1"/>
      </xdr:nvSpPr>
      <xdr:spPr>
        <a:xfrm>
          <a:off x="36106100" y="742950"/>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36</xdr:col>
      <xdr:colOff>0</xdr:colOff>
      <xdr:row>2</xdr:row>
      <xdr:rowOff>0</xdr:rowOff>
    </xdr:from>
    <xdr:ext cx="638175" cy="152400"/>
    <xdr:sp macro="" textlink="">
      <xdr:nvSpPr>
        <xdr:cNvPr id="33" name="Shape 21">
          <a:extLst>
            <a:ext uri="{FF2B5EF4-FFF2-40B4-BE49-F238E27FC236}">
              <a16:creationId xmlns:a16="http://schemas.microsoft.com/office/drawing/2014/main" id="{32FA303D-A2F8-4E08-9A5F-74084D81B42A}"/>
            </a:ext>
          </a:extLst>
        </xdr:cNvPr>
        <xdr:cNvSpPr txBox="1"/>
      </xdr:nvSpPr>
      <xdr:spPr>
        <a:xfrm>
          <a:off x="33585150" y="7429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28</xdr:col>
      <xdr:colOff>0</xdr:colOff>
      <xdr:row>2</xdr:row>
      <xdr:rowOff>0</xdr:rowOff>
    </xdr:from>
    <xdr:ext cx="1114425" cy="152400"/>
    <xdr:sp macro="" textlink="">
      <xdr:nvSpPr>
        <xdr:cNvPr id="34" name="Shape 22">
          <a:extLst>
            <a:ext uri="{FF2B5EF4-FFF2-40B4-BE49-F238E27FC236}">
              <a16:creationId xmlns:a16="http://schemas.microsoft.com/office/drawing/2014/main" id="{10FEE3D5-DCBA-4D4F-8AC4-BF8741942FD6}"/>
            </a:ext>
          </a:extLst>
        </xdr:cNvPr>
        <xdr:cNvSpPr txBox="1"/>
      </xdr:nvSpPr>
      <xdr:spPr>
        <a:xfrm>
          <a:off x="28632150" y="7429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Comptage et correspondance</a:t>
          </a:r>
          <a:endParaRPr sz="700" b="0">
            <a:latin typeface="Arial Narrow"/>
            <a:ea typeface="Arial Narrow"/>
            <a:cs typeface="Arial Narrow"/>
            <a:sym typeface="Arial Narrow"/>
          </a:endParaRPr>
        </a:p>
      </xdr:txBody>
    </xdr:sp>
    <xdr:clientData fLocksWithSheet="0"/>
  </xdr:oneCellAnchor>
  <xdr:oneCellAnchor>
    <xdr:from>
      <xdr:col>37</xdr:col>
      <xdr:colOff>0</xdr:colOff>
      <xdr:row>2</xdr:row>
      <xdr:rowOff>0</xdr:rowOff>
    </xdr:from>
    <xdr:ext cx="1114425" cy="152400"/>
    <xdr:sp macro="" textlink="">
      <xdr:nvSpPr>
        <xdr:cNvPr id="35" name="Shape 23">
          <a:extLst>
            <a:ext uri="{FF2B5EF4-FFF2-40B4-BE49-F238E27FC236}">
              <a16:creationId xmlns:a16="http://schemas.microsoft.com/office/drawing/2014/main" id="{1498B1E0-8B83-4595-8427-72414F7DF198}"/>
            </a:ext>
          </a:extLst>
        </xdr:cNvPr>
        <xdr:cNvSpPr txBox="1"/>
      </xdr:nvSpPr>
      <xdr:spPr>
        <a:xfrm>
          <a:off x="34204275" y="7429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27</xdr:col>
      <xdr:colOff>200025</xdr:colOff>
      <xdr:row>2</xdr:row>
      <xdr:rowOff>0</xdr:rowOff>
    </xdr:from>
    <xdr:ext cx="1285875" cy="152400"/>
    <xdr:sp macro="" textlink="">
      <xdr:nvSpPr>
        <xdr:cNvPr id="36" name="Shape 24">
          <a:extLst>
            <a:ext uri="{FF2B5EF4-FFF2-40B4-BE49-F238E27FC236}">
              <a16:creationId xmlns:a16="http://schemas.microsoft.com/office/drawing/2014/main" id="{88370847-1C0B-420F-A3E5-CD2068AA034E}"/>
            </a:ext>
          </a:extLst>
        </xdr:cNvPr>
        <xdr:cNvSpPr txBox="1"/>
      </xdr:nvSpPr>
      <xdr:spPr>
        <a:xfrm>
          <a:off x="28209875" y="742950"/>
          <a:ext cx="12858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Reconnaissance de nombre 10-99</a:t>
          </a:r>
          <a:endParaRPr sz="700" b="0">
            <a:latin typeface="Arial Narrow"/>
            <a:ea typeface="Arial Narrow"/>
            <a:cs typeface="Arial Narrow"/>
            <a:sym typeface="Arial Narrow"/>
          </a:endParaRPr>
        </a:p>
      </xdr:txBody>
    </xdr:sp>
    <xdr:clientData fLocksWithSheet="0"/>
  </xdr:oneCellAnchor>
  <xdr:oneCellAnchor>
    <xdr:from>
      <xdr:col>4</xdr:col>
      <xdr:colOff>0</xdr:colOff>
      <xdr:row>2</xdr:row>
      <xdr:rowOff>0</xdr:rowOff>
    </xdr:from>
    <xdr:ext cx="1585526" cy="234662"/>
    <xdr:sp macro="" textlink="">
      <xdr:nvSpPr>
        <xdr:cNvPr id="37" name="AutoShape 1" descr="ResearchGate Logo">
          <a:hlinkClick xmlns:r="http://schemas.openxmlformats.org/officeDocument/2006/relationships" r:id="rId1"/>
          <a:extLst>
            <a:ext uri="{FF2B5EF4-FFF2-40B4-BE49-F238E27FC236}">
              <a16:creationId xmlns:a16="http://schemas.microsoft.com/office/drawing/2014/main" id="{48F75CC0-8E04-4771-A8F8-AF45B401DB49}"/>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38" name="AutoShape 1" descr="ResearchGate Logo">
          <a:hlinkClick xmlns:r="http://schemas.openxmlformats.org/officeDocument/2006/relationships" r:id="rId1"/>
          <a:extLst>
            <a:ext uri="{FF2B5EF4-FFF2-40B4-BE49-F238E27FC236}">
              <a16:creationId xmlns:a16="http://schemas.microsoft.com/office/drawing/2014/main" id="{5EDBE61D-78BD-4ED9-849F-2CF68F3D7230}"/>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39" name="AutoShape 1" descr="ResearchGate Logo">
          <a:hlinkClick xmlns:r="http://schemas.openxmlformats.org/officeDocument/2006/relationships" r:id="rId1"/>
          <a:extLst>
            <a:ext uri="{FF2B5EF4-FFF2-40B4-BE49-F238E27FC236}">
              <a16:creationId xmlns:a16="http://schemas.microsoft.com/office/drawing/2014/main" id="{327B6C11-EEB4-4384-840B-C2AAE59C35CB}"/>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0" name="AutoShape 1" descr="ResearchGate Logo">
          <a:hlinkClick xmlns:r="http://schemas.openxmlformats.org/officeDocument/2006/relationships" r:id="rId1"/>
          <a:extLst>
            <a:ext uri="{FF2B5EF4-FFF2-40B4-BE49-F238E27FC236}">
              <a16:creationId xmlns:a16="http://schemas.microsoft.com/office/drawing/2014/main" id="{3D834B7F-15F8-4A5C-A2F4-2884DC21CCC8}"/>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1" name="AutoShape 1" descr="ResearchGate Logo">
          <a:hlinkClick xmlns:r="http://schemas.openxmlformats.org/officeDocument/2006/relationships" r:id="rId1"/>
          <a:extLst>
            <a:ext uri="{FF2B5EF4-FFF2-40B4-BE49-F238E27FC236}">
              <a16:creationId xmlns:a16="http://schemas.microsoft.com/office/drawing/2014/main" id="{2C026332-FBED-442E-BBBD-49D1163FBE60}"/>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2" name="AutoShape 2" descr="App Store">
          <a:hlinkClick xmlns:r="http://schemas.openxmlformats.org/officeDocument/2006/relationships" r:id="rId2"/>
          <a:extLst>
            <a:ext uri="{FF2B5EF4-FFF2-40B4-BE49-F238E27FC236}">
              <a16:creationId xmlns:a16="http://schemas.microsoft.com/office/drawing/2014/main" id="{1102C56B-F05D-4A95-902C-29D62904BBC5}"/>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3" name="AutoShape 1" descr="ResearchGate Logo">
          <a:hlinkClick xmlns:r="http://schemas.openxmlformats.org/officeDocument/2006/relationships" r:id="rId1"/>
          <a:extLst>
            <a:ext uri="{FF2B5EF4-FFF2-40B4-BE49-F238E27FC236}">
              <a16:creationId xmlns:a16="http://schemas.microsoft.com/office/drawing/2014/main" id="{2933A427-8145-494C-B122-7184D9535063}"/>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4" name="AutoShape 2" descr="App Store">
          <a:hlinkClick xmlns:r="http://schemas.openxmlformats.org/officeDocument/2006/relationships" r:id="rId2"/>
          <a:extLst>
            <a:ext uri="{FF2B5EF4-FFF2-40B4-BE49-F238E27FC236}">
              <a16:creationId xmlns:a16="http://schemas.microsoft.com/office/drawing/2014/main" id="{2EB492EA-062C-4DD7-AFB4-56C1C9779D40}"/>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5" name="AutoShape 1" descr="ResearchGate Logo">
          <a:hlinkClick xmlns:r="http://schemas.openxmlformats.org/officeDocument/2006/relationships" r:id="rId1"/>
          <a:extLst>
            <a:ext uri="{FF2B5EF4-FFF2-40B4-BE49-F238E27FC236}">
              <a16:creationId xmlns:a16="http://schemas.microsoft.com/office/drawing/2014/main" id="{75757DDB-CB08-4FBA-8441-5298AFD2349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6" name="AutoShape 2" descr="App Store">
          <a:hlinkClick xmlns:r="http://schemas.openxmlformats.org/officeDocument/2006/relationships" r:id="rId2"/>
          <a:extLst>
            <a:ext uri="{FF2B5EF4-FFF2-40B4-BE49-F238E27FC236}">
              <a16:creationId xmlns:a16="http://schemas.microsoft.com/office/drawing/2014/main" id="{E6895319-59B4-4A40-B7DB-BFD45998A50B}"/>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7" name="AutoShape 1" descr="ResearchGate Logo">
          <a:hlinkClick xmlns:r="http://schemas.openxmlformats.org/officeDocument/2006/relationships" r:id="rId1"/>
          <a:extLst>
            <a:ext uri="{FF2B5EF4-FFF2-40B4-BE49-F238E27FC236}">
              <a16:creationId xmlns:a16="http://schemas.microsoft.com/office/drawing/2014/main" id="{D543B568-0818-4332-B48F-56C1F4EDD80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8" name="AutoShape 2" descr="App Store">
          <a:hlinkClick xmlns:r="http://schemas.openxmlformats.org/officeDocument/2006/relationships" r:id="rId2"/>
          <a:extLst>
            <a:ext uri="{FF2B5EF4-FFF2-40B4-BE49-F238E27FC236}">
              <a16:creationId xmlns:a16="http://schemas.microsoft.com/office/drawing/2014/main" id="{A0DCE4CE-02D2-4764-B1F3-6069A16DC20C}"/>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9" name="AutoShape 1" descr="ResearchGate Logo">
          <a:hlinkClick xmlns:r="http://schemas.openxmlformats.org/officeDocument/2006/relationships" r:id="rId1"/>
          <a:extLst>
            <a:ext uri="{FF2B5EF4-FFF2-40B4-BE49-F238E27FC236}">
              <a16:creationId xmlns:a16="http://schemas.microsoft.com/office/drawing/2014/main" id="{4F4F2813-572D-47A7-950E-838DF7D515FB}"/>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0" name="AutoShape 2" descr="App Store">
          <a:hlinkClick xmlns:r="http://schemas.openxmlformats.org/officeDocument/2006/relationships" r:id="rId2"/>
          <a:extLst>
            <a:ext uri="{FF2B5EF4-FFF2-40B4-BE49-F238E27FC236}">
              <a16:creationId xmlns:a16="http://schemas.microsoft.com/office/drawing/2014/main" id="{52841263-2661-48AD-9DEF-F0ED7C97FAC0}"/>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1" name="AutoShape 1" descr="ResearchGate Logo">
          <a:hlinkClick xmlns:r="http://schemas.openxmlformats.org/officeDocument/2006/relationships" r:id="rId1"/>
          <a:extLst>
            <a:ext uri="{FF2B5EF4-FFF2-40B4-BE49-F238E27FC236}">
              <a16:creationId xmlns:a16="http://schemas.microsoft.com/office/drawing/2014/main" id="{FD54171A-177A-4C7F-B701-89245C71AE4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2" name="AutoShape 2" descr="App Store">
          <a:hlinkClick xmlns:r="http://schemas.openxmlformats.org/officeDocument/2006/relationships" r:id="rId2"/>
          <a:extLst>
            <a:ext uri="{FF2B5EF4-FFF2-40B4-BE49-F238E27FC236}">
              <a16:creationId xmlns:a16="http://schemas.microsoft.com/office/drawing/2014/main" id="{AA6E322B-AD32-4239-87CE-F4A21BF8B4CA}"/>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3" name="AutoShape 1" descr="ResearchGate Logo">
          <a:hlinkClick xmlns:r="http://schemas.openxmlformats.org/officeDocument/2006/relationships" r:id="rId1"/>
          <a:extLst>
            <a:ext uri="{FF2B5EF4-FFF2-40B4-BE49-F238E27FC236}">
              <a16:creationId xmlns:a16="http://schemas.microsoft.com/office/drawing/2014/main" id="{7C60142A-F77C-47B3-8CA9-4413EA3CBCA2}"/>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4" name="AutoShape 2" descr="App Store">
          <a:hlinkClick xmlns:r="http://schemas.openxmlformats.org/officeDocument/2006/relationships" r:id="rId2"/>
          <a:extLst>
            <a:ext uri="{FF2B5EF4-FFF2-40B4-BE49-F238E27FC236}">
              <a16:creationId xmlns:a16="http://schemas.microsoft.com/office/drawing/2014/main" id="{A79C217D-0C74-411E-8987-06AD56F5120D}"/>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5" name="AutoShape 1" descr="ResearchGate Logo">
          <a:hlinkClick xmlns:r="http://schemas.openxmlformats.org/officeDocument/2006/relationships" r:id="rId1"/>
          <a:extLst>
            <a:ext uri="{FF2B5EF4-FFF2-40B4-BE49-F238E27FC236}">
              <a16:creationId xmlns:a16="http://schemas.microsoft.com/office/drawing/2014/main" id="{FC1D5E93-49EF-4AB4-A681-327C68203FF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6" name="AutoShape 2" descr="App Store">
          <a:hlinkClick xmlns:r="http://schemas.openxmlformats.org/officeDocument/2006/relationships" r:id="rId2"/>
          <a:extLst>
            <a:ext uri="{FF2B5EF4-FFF2-40B4-BE49-F238E27FC236}">
              <a16:creationId xmlns:a16="http://schemas.microsoft.com/office/drawing/2014/main" id="{D79C497B-B35B-4B3D-BB2F-C095985C294C}"/>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7" name="AutoShape 1" descr="ResearchGate Logo">
          <a:hlinkClick xmlns:r="http://schemas.openxmlformats.org/officeDocument/2006/relationships" r:id="rId1"/>
          <a:extLst>
            <a:ext uri="{FF2B5EF4-FFF2-40B4-BE49-F238E27FC236}">
              <a16:creationId xmlns:a16="http://schemas.microsoft.com/office/drawing/2014/main" id="{D49DA3EA-0642-451F-A169-12144874AD01}"/>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8" name="AutoShape 1" descr="ResearchGate Logo">
          <a:hlinkClick xmlns:r="http://schemas.openxmlformats.org/officeDocument/2006/relationships" r:id="rId1"/>
          <a:extLst>
            <a:ext uri="{FF2B5EF4-FFF2-40B4-BE49-F238E27FC236}">
              <a16:creationId xmlns:a16="http://schemas.microsoft.com/office/drawing/2014/main" id="{7B837100-3A9A-486F-9A1C-9442A7F98DD7}"/>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9" name="AutoShape 1" descr="ResearchGate Logo">
          <a:hlinkClick xmlns:r="http://schemas.openxmlformats.org/officeDocument/2006/relationships" r:id="rId1"/>
          <a:extLst>
            <a:ext uri="{FF2B5EF4-FFF2-40B4-BE49-F238E27FC236}">
              <a16:creationId xmlns:a16="http://schemas.microsoft.com/office/drawing/2014/main" id="{7C6DC59C-E426-40F0-9175-E6D72E70F441}"/>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0" name="AutoShape 1" descr="ResearchGate Logo">
          <a:hlinkClick xmlns:r="http://schemas.openxmlformats.org/officeDocument/2006/relationships" r:id="rId1"/>
          <a:extLst>
            <a:ext uri="{FF2B5EF4-FFF2-40B4-BE49-F238E27FC236}">
              <a16:creationId xmlns:a16="http://schemas.microsoft.com/office/drawing/2014/main" id="{881887EF-4D3D-49F9-A7E6-89139E2C619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1" name="AutoShape 1" descr="ResearchGate Logo">
          <a:hlinkClick xmlns:r="http://schemas.openxmlformats.org/officeDocument/2006/relationships" r:id="rId1"/>
          <a:extLst>
            <a:ext uri="{FF2B5EF4-FFF2-40B4-BE49-F238E27FC236}">
              <a16:creationId xmlns:a16="http://schemas.microsoft.com/office/drawing/2014/main" id="{12622E9D-6D0A-497F-8EE0-F37786A5EE2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0B4F9DCC-58EB-4DDF-9651-E01CBD5B2667}"/>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3" name="AutoShape 1" descr="ResearchGate Logo">
          <a:hlinkClick xmlns:r="http://schemas.openxmlformats.org/officeDocument/2006/relationships" r:id="rId1"/>
          <a:extLst>
            <a:ext uri="{FF2B5EF4-FFF2-40B4-BE49-F238E27FC236}">
              <a16:creationId xmlns:a16="http://schemas.microsoft.com/office/drawing/2014/main" id="{2CB68B6C-3CB2-4E5A-840F-36A1CCCE397E}"/>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1893D629-2006-480B-B76C-6C0F24F08934}"/>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5" name="AutoShape 1" descr="ResearchGate Logo">
          <a:hlinkClick xmlns:r="http://schemas.openxmlformats.org/officeDocument/2006/relationships" r:id="rId1"/>
          <a:extLst>
            <a:ext uri="{FF2B5EF4-FFF2-40B4-BE49-F238E27FC236}">
              <a16:creationId xmlns:a16="http://schemas.microsoft.com/office/drawing/2014/main" id="{7EF0E665-56A5-43DC-8E0B-2012FBBC399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66" name="AutoShape 2" descr="App Store">
          <a:hlinkClick xmlns:r="http://schemas.openxmlformats.org/officeDocument/2006/relationships" r:id="rId2"/>
          <a:extLst>
            <a:ext uri="{FF2B5EF4-FFF2-40B4-BE49-F238E27FC236}">
              <a16:creationId xmlns:a16="http://schemas.microsoft.com/office/drawing/2014/main" id="{86B6DC7C-9576-4E7F-84BA-ED06CC86399E}"/>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7" name="AutoShape 1" descr="ResearchGate Logo">
          <a:hlinkClick xmlns:r="http://schemas.openxmlformats.org/officeDocument/2006/relationships" r:id="rId1"/>
          <a:extLst>
            <a:ext uri="{FF2B5EF4-FFF2-40B4-BE49-F238E27FC236}">
              <a16:creationId xmlns:a16="http://schemas.microsoft.com/office/drawing/2014/main" id="{EEEF8DAF-41EA-46FF-873B-657F0EA7C6B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68" name="AutoShape 2" descr="App Store">
          <a:hlinkClick xmlns:r="http://schemas.openxmlformats.org/officeDocument/2006/relationships" r:id="rId2"/>
          <a:extLst>
            <a:ext uri="{FF2B5EF4-FFF2-40B4-BE49-F238E27FC236}">
              <a16:creationId xmlns:a16="http://schemas.microsoft.com/office/drawing/2014/main" id="{67CA70F9-5223-4DE3-B586-DADF91A70A05}"/>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9" name="AutoShape 1" descr="ResearchGate Logo">
          <a:hlinkClick xmlns:r="http://schemas.openxmlformats.org/officeDocument/2006/relationships" r:id="rId1"/>
          <a:extLst>
            <a:ext uri="{FF2B5EF4-FFF2-40B4-BE49-F238E27FC236}">
              <a16:creationId xmlns:a16="http://schemas.microsoft.com/office/drawing/2014/main" id="{4737BE5C-3D01-4FED-A528-E8C22C6F7E2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0" name="AutoShape 2" descr="App Store">
          <a:hlinkClick xmlns:r="http://schemas.openxmlformats.org/officeDocument/2006/relationships" r:id="rId2"/>
          <a:extLst>
            <a:ext uri="{FF2B5EF4-FFF2-40B4-BE49-F238E27FC236}">
              <a16:creationId xmlns:a16="http://schemas.microsoft.com/office/drawing/2014/main" id="{53C0E173-AF2C-442A-BBC0-000306A1D413}"/>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71" name="AutoShape 1" descr="ResearchGate Logo">
          <a:hlinkClick xmlns:r="http://schemas.openxmlformats.org/officeDocument/2006/relationships" r:id="rId1"/>
          <a:extLst>
            <a:ext uri="{FF2B5EF4-FFF2-40B4-BE49-F238E27FC236}">
              <a16:creationId xmlns:a16="http://schemas.microsoft.com/office/drawing/2014/main" id="{7B1FAEFE-C3F4-41C7-89DB-892D865F141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2" name="AutoShape 2" descr="App Store">
          <a:hlinkClick xmlns:r="http://schemas.openxmlformats.org/officeDocument/2006/relationships" r:id="rId2"/>
          <a:extLst>
            <a:ext uri="{FF2B5EF4-FFF2-40B4-BE49-F238E27FC236}">
              <a16:creationId xmlns:a16="http://schemas.microsoft.com/office/drawing/2014/main" id="{5F49EDD8-4FC2-4353-8066-854B09B2FE61}"/>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73" name="AutoShape 1" descr="ResearchGate Logo">
          <a:hlinkClick xmlns:r="http://schemas.openxmlformats.org/officeDocument/2006/relationships" r:id="rId1"/>
          <a:extLst>
            <a:ext uri="{FF2B5EF4-FFF2-40B4-BE49-F238E27FC236}">
              <a16:creationId xmlns:a16="http://schemas.microsoft.com/office/drawing/2014/main" id="{C8993D77-5B69-4E6A-B469-98E7B4C6D7E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4" name="AutoShape 2" descr="App Store">
          <a:hlinkClick xmlns:r="http://schemas.openxmlformats.org/officeDocument/2006/relationships" r:id="rId2"/>
          <a:extLst>
            <a:ext uri="{FF2B5EF4-FFF2-40B4-BE49-F238E27FC236}">
              <a16:creationId xmlns:a16="http://schemas.microsoft.com/office/drawing/2014/main" id="{97C111BA-274F-4481-8559-FBE44920910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75" name="AutoShape 1" descr="ResearchGate Logo">
          <a:hlinkClick xmlns:r="http://schemas.openxmlformats.org/officeDocument/2006/relationships" r:id="rId1"/>
          <a:extLst>
            <a:ext uri="{FF2B5EF4-FFF2-40B4-BE49-F238E27FC236}">
              <a16:creationId xmlns:a16="http://schemas.microsoft.com/office/drawing/2014/main" id="{62CF5B34-48B1-4796-AFD4-39AF610F074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6" name="AutoShape 2" descr="App Store">
          <a:hlinkClick xmlns:r="http://schemas.openxmlformats.org/officeDocument/2006/relationships" r:id="rId2"/>
          <a:extLst>
            <a:ext uri="{FF2B5EF4-FFF2-40B4-BE49-F238E27FC236}">
              <a16:creationId xmlns:a16="http://schemas.microsoft.com/office/drawing/2014/main" id="{E586CE1F-1533-4D52-96E0-4CF5EC7C90EF}"/>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77" name="AutoShape 1" descr="ResearchGate Logo">
          <a:hlinkClick xmlns:r="http://schemas.openxmlformats.org/officeDocument/2006/relationships" r:id="rId1"/>
          <a:extLst>
            <a:ext uri="{FF2B5EF4-FFF2-40B4-BE49-F238E27FC236}">
              <a16:creationId xmlns:a16="http://schemas.microsoft.com/office/drawing/2014/main" id="{9B224503-F096-44C9-B5E6-555EB701AA1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8" name="AutoShape 2" descr="App Store">
          <a:hlinkClick xmlns:r="http://schemas.openxmlformats.org/officeDocument/2006/relationships" r:id="rId2"/>
          <a:extLst>
            <a:ext uri="{FF2B5EF4-FFF2-40B4-BE49-F238E27FC236}">
              <a16:creationId xmlns:a16="http://schemas.microsoft.com/office/drawing/2014/main" id="{313485C9-7E04-45DC-8434-CDF9EF7B6938}"/>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79" name="AutoShape 1" descr="ResearchGate Logo">
          <a:hlinkClick xmlns:r="http://schemas.openxmlformats.org/officeDocument/2006/relationships" r:id="rId1"/>
          <a:extLst>
            <a:ext uri="{FF2B5EF4-FFF2-40B4-BE49-F238E27FC236}">
              <a16:creationId xmlns:a16="http://schemas.microsoft.com/office/drawing/2014/main" id="{ECA97506-D450-4ADD-9658-8F75D55A49D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80" name="AutoShape 2" descr="App Store">
          <a:hlinkClick xmlns:r="http://schemas.openxmlformats.org/officeDocument/2006/relationships" r:id="rId2"/>
          <a:extLst>
            <a:ext uri="{FF2B5EF4-FFF2-40B4-BE49-F238E27FC236}">
              <a16:creationId xmlns:a16="http://schemas.microsoft.com/office/drawing/2014/main" id="{DB007193-E6A0-4150-BD0D-9D3C8D651931}"/>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1" name="AutoShape 1" descr="ResearchGate Logo">
          <a:hlinkClick xmlns:r="http://schemas.openxmlformats.org/officeDocument/2006/relationships" r:id="rId1"/>
          <a:extLst>
            <a:ext uri="{FF2B5EF4-FFF2-40B4-BE49-F238E27FC236}">
              <a16:creationId xmlns:a16="http://schemas.microsoft.com/office/drawing/2014/main" id="{7B280039-7231-4940-994A-0476E3CD203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2" name="AutoShape 1" descr="ResearchGate Logo">
          <a:hlinkClick xmlns:r="http://schemas.openxmlformats.org/officeDocument/2006/relationships" r:id="rId1"/>
          <a:extLst>
            <a:ext uri="{FF2B5EF4-FFF2-40B4-BE49-F238E27FC236}">
              <a16:creationId xmlns:a16="http://schemas.microsoft.com/office/drawing/2014/main" id="{9CAF41CC-CD11-46DA-B74F-20268B1F7DF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3" name="AutoShape 1" descr="ResearchGate Logo">
          <a:hlinkClick xmlns:r="http://schemas.openxmlformats.org/officeDocument/2006/relationships" r:id="rId1"/>
          <a:extLst>
            <a:ext uri="{FF2B5EF4-FFF2-40B4-BE49-F238E27FC236}">
              <a16:creationId xmlns:a16="http://schemas.microsoft.com/office/drawing/2014/main" id="{F5FCEE4D-6A67-44AC-8B25-46A1C20D13B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4" name="AutoShape 1" descr="ResearchGate Logo">
          <a:hlinkClick xmlns:r="http://schemas.openxmlformats.org/officeDocument/2006/relationships" r:id="rId1"/>
          <a:extLst>
            <a:ext uri="{FF2B5EF4-FFF2-40B4-BE49-F238E27FC236}">
              <a16:creationId xmlns:a16="http://schemas.microsoft.com/office/drawing/2014/main" id="{90A40FA3-DCCA-44DB-BB7F-96A9B31FD20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5" name="AutoShape 1" descr="ResearchGate Logo">
          <a:hlinkClick xmlns:r="http://schemas.openxmlformats.org/officeDocument/2006/relationships" r:id="rId1"/>
          <a:extLst>
            <a:ext uri="{FF2B5EF4-FFF2-40B4-BE49-F238E27FC236}">
              <a16:creationId xmlns:a16="http://schemas.microsoft.com/office/drawing/2014/main" id="{A8598759-F981-41F9-9A72-C2B4CB96757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6" name="AutoShape 1" descr="ResearchGate Logo">
          <a:hlinkClick xmlns:r="http://schemas.openxmlformats.org/officeDocument/2006/relationships" r:id="rId1"/>
          <a:extLst>
            <a:ext uri="{FF2B5EF4-FFF2-40B4-BE49-F238E27FC236}">
              <a16:creationId xmlns:a16="http://schemas.microsoft.com/office/drawing/2014/main" id="{60EE8A35-8B60-4C6D-9943-268DAB10169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7" name="AutoShape 1" descr="ResearchGate Logo">
          <a:hlinkClick xmlns:r="http://schemas.openxmlformats.org/officeDocument/2006/relationships" r:id="rId1"/>
          <a:extLst>
            <a:ext uri="{FF2B5EF4-FFF2-40B4-BE49-F238E27FC236}">
              <a16:creationId xmlns:a16="http://schemas.microsoft.com/office/drawing/2014/main" id="{09E9BD62-E8F3-47FC-AC6D-2C3516C4B89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8" name="AutoShape 1" descr="ResearchGate Logo">
          <a:hlinkClick xmlns:r="http://schemas.openxmlformats.org/officeDocument/2006/relationships" r:id="rId1"/>
          <a:extLst>
            <a:ext uri="{FF2B5EF4-FFF2-40B4-BE49-F238E27FC236}">
              <a16:creationId xmlns:a16="http://schemas.microsoft.com/office/drawing/2014/main" id="{2A2DFA94-2A60-45AB-90C1-A7102C418F36}"/>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89" name="AutoShape 1" descr="ResearchGate Logo">
          <a:hlinkClick xmlns:r="http://schemas.openxmlformats.org/officeDocument/2006/relationships" r:id="rId1"/>
          <a:extLst>
            <a:ext uri="{FF2B5EF4-FFF2-40B4-BE49-F238E27FC236}">
              <a16:creationId xmlns:a16="http://schemas.microsoft.com/office/drawing/2014/main" id="{E82D48C6-095F-4994-9646-DF6990E2B4C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90" name="AutoShape 2" descr="App Store">
          <a:hlinkClick xmlns:r="http://schemas.openxmlformats.org/officeDocument/2006/relationships" r:id="rId2"/>
          <a:extLst>
            <a:ext uri="{FF2B5EF4-FFF2-40B4-BE49-F238E27FC236}">
              <a16:creationId xmlns:a16="http://schemas.microsoft.com/office/drawing/2014/main" id="{8C2FFF1B-F4F1-408C-B0F7-AE472A8ADDE4}"/>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91" name="AutoShape 1" descr="ResearchGate Logo">
          <a:hlinkClick xmlns:r="http://schemas.openxmlformats.org/officeDocument/2006/relationships" r:id="rId1"/>
          <a:extLst>
            <a:ext uri="{FF2B5EF4-FFF2-40B4-BE49-F238E27FC236}">
              <a16:creationId xmlns:a16="http://schemas.microsoft.com/office/drawing/2014/main" id="{7D6D04A1-4723-4D04-B9E6-37119FA3CD9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92" name="AutoShape 2" descr="App Store">
          <a:hlinkClick xmlns:r="http://schemas.openxmlformats.org/officeDocument/2006/relationships" r:id="rId2"/>
          <a:extLst>
            <a:ext uri="{FF2B5EF4-FFF2-40B4-BE49-F238E27FC236}">
              <a16:creationId xmlns:a16="http://schemas.microsoft.com/office/drawing/2014/main" id="{EEC19D33-80D4-4E35-B821-90A2212C621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93" name="AutoShape 1" descr="ResearchGate Logo">
          <a:hlinkClick xmlns:r="http://schemas.openxmlformats.org/officeDocument/2006/relationships" r:id="rId1"/>
          <a:extLst>
            <a:ext uri="{FF2B5EF4-FFF2-40B4-BE49-F238E27FC236}">
              <a16:creationId xmlns:a16="http://schemas.microsoft.com/office/drawing/2014/main" id="{54A8CC48-A3EE-49E6-91A1-D504A2D997F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94" name="AutoShape 2" descr="App Store">
          <a:hlinkClick xmlns:r="http://schemas.openxmlformats.org/officeDocument/2006/relationships" r:id="rId2"/>
          <a:extLst>
            <a:ext uri="{FF2B5EF4-FFF2-40B4-BE49-F238E27FC236}">
              <a16:creationId xmlns:a16="http://schemas.microsoft.com/office/drawing/2014/main" id="{7669546F-11D4-4059-B6E5-7D9823C52148}"/>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95" name="AutoShape 1" descr="ResearchGate Logo">
          <a:hlinkClick xmlns:r="http://schemas.openxmlformats.org/officeDocument/2006/relationships" r:id="rId1"/>
          <a:extLst>
            <a:ext uri="{FF2B5EF4-FFF2-40B4-BE49-F238E27FC236}">
              <a16:creationId xmlns:a16="http://schemas.microsoft.com/office/drawing/2014/main" id="{030AC394-FE59-4C52-9A46-99135D8F9CB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96" name="AutoShape 2" descr="App Store">
          <a:hlinkClick xmlns:r="http://schemas.openxmlformats.org/officeDocument/2006/relationships" r:id="rId2"/>
          <a:extLst>
            <a:ext uri="{FF2B5EF4-FFF2-40B4-BE49-F238E27FC236}">
              <a16:creationId xmlns:a16="http://schemas.microsoft.com/office/drawing/2014/main" id="{FC1C38D6-87BD-4939-B810-00F24E89BD67}"/>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97" name="AutoShape 1" descr="ResearchGate Logo">
          <a:hlinkClick xmlns:r="http://schemas.openxmlformats.org/officeDocument/2006/relationships" r:id="rId1"/>
          <a:extLst>
            <a:ext uri="{FF2B5EF4-FFF2-40B4-BE49-F238E27FC236}">
              <a16:creationId xmlns:a16="http://schemas.microsoft.com/office/drawing/2014/main" id="{24F0E7BE-9321-4A45-98B1-1952E7F6CC4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98" name="AutoShape 2" descr="App Store">
          <a:hlinkClick xmlns:r="http://schemas.openxmlformats.org/officeDocument/2006/relationships" r:id="rId2"/>
          <a:extLst>
            <a:ext uri="{FF2B5EF4-FFF2-40B4-BE49-F238E27FC236}">
              <a16:creationId xmlns:a16="http://schemas.microsoft.com/office/drawing/2014/main" id="{A5F2D404-7385-4D3F-B357-559BA3687D27}"/>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99" name="AutoShape 1" descr="ResearchGate Logo">
          <a:hlinkClick xmlns:r="http://schemas.openxmlformats.org/officeDocument/2006/relationships" r:id="rId1"/>
          <a:extLst>
            <a:ext uri="{FF2B5EF4-FFF2-40B4-BE49-F238E27FC236}">
              <a16:creationId xmlns:a16="http://schemas.microsoft.com/office/drawing/2014/main" id="{C53D2965-F236-4CF0-A956-9C6DA89F3D3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00" name="AutoShape 2" descr="App Store">
          <a:hlinkClick xmlns:r="http://schemas.openxmlformats.org/officeDocument/2006/relationships" r:id="rId2"/>
          <a:extLst>
            <a:ext uri="{FF2B5EF4-FFF2-40B4-BE49-F238E27FC236}">
              <a16:creationId xmlns:a16="http://schemas.microsoft.com/office/drawing/2014/main" id="{C218B385-05C5-48AD-92E8-4DF521FA9BDD}"/>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1" name="AutoShape 1" descr="ResearchGate Logo">
          <a:hlinkClick xmlns:r="http://schemas.openxmlformats.org/officeDocument/2006/relationships" r:id="rId1"/>
          <a:extLst>
            <a:ext uri="{FF2B5EF4-FFF2-40B4-BE49-F238E27FC236}">
              <a16:creationId xmlns:a16="http://schemas.microsoft.com/office/drawing/2014/main" id="{8981E403-90D5-4687-B8D8-E390F1D71D6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02" name="AutoShape 2" descr="App Store">
          <a:hlinkClick xmlns:r="http://schemas.openxmlformats.org/officeDocument/2006/relationships" r:id="rId2"/>
          <a:extLst>
            <a:ext uri="{FF2B5EF4-FFF2-40B4-BE49-F238E27FC236}">
              <a16:creationId xmlns:a16="http://schemas.microsoft.com/office/drawing/2014/main" id="{DA391BB2-8697-4C05-A848-7633707A0A1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3" name="AutoShape 1" descr="ResearchGate Logo">
          <a:hlinkClick xmlns:r="http://schemas.openxmlformats.org/officeDocument/2006/relationships" r:id="rId1"/>
          <a:extLst>
            <a:ext uri="{FF2B5EF4-FFF2-40B4-BE49-F238E27FC236}">
              <a16:creationId xmlns:a16="http://schemas.microsoft.com/office/drawing/2014/main" id="{CC01E9EF-D01D-43B2-B846-3390BB1A7DC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04" name="AutoShape 2" descr="App Store">
          <a:hlinkClick xmlns:r="http://schemas.openxmlformats.org/officeDocument/2006/relationships" r:id="rId2"/>
          <a:extLst>
            <a:ext uri="{FF2B5EF4-FFF2-40B4-BE49-F238E27FC236}">
              <a16:creationId xmlns:a16="http://schemas.microsoft.com/office/drawing/2014/main" id="{316289C6-5631-4E18-8C86-453EC1E9BE76}"/>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5" name="AutoShape 1" descr="ResearchGate Logo">
          <a:hlinkClick xmlns:r="http://schemas.openxmlformats.org/officeDocument/2006/relationships" r:id="rId1"/>
          <a:extLst>
            <a:ext uri="{FF2B5EF4-FFF2-40B4-BE49-F238E27FC236}">
              <a16:creationId xmlns:a16="http://schemas.microsoft.com/office/drawing/2014/main" id="{F832E609-34C3-4863-8345-64F5A77721D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6" name="AutoShape 1" descr="ResearchGate Logo">
          <a:hlinkClick xmlns:r="http://schemas.openxmlformats.org/officeDocument/2006/relationships" r:id="rId1"/>
          <a:extLst>
            <a:ext uri="{FF2B5EF4-FFF2-40B4-BE49-F238E27FC236}">
              <a16:creationId xmlns:a16="http://schemas.microsoft.com/office/drawing/2014/main" id="{17E14261-FA0A-4D1F-8109-47744D7BC71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7" name="AutoShape 1" descr="ResearchGate Logo">
          <a:hlinkClick xmlns:r="http://schemas.openxmlformats.org/officeDocument/2006/relationships" r:id="rId1"/>
          <a:extLst>
            <a:ext uri="{FF2B5EF4-FFF2-40B4-BE49-F238E27FC236}">
              <a16:creationId xmlns:a16="http://schemas.microsoft.com/office/drawing/2014/main" id="{D8AA21F1-9DBA-4BEA-AD2F-610292E5A74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8" name="AutoShape 1" descr="ResearchGate Logo">
          <a:hlinkClick xmlns:r="http://schemas.openxmlformats.org/officeDocument/2006/relationships" r:id="rId1"/>
          <a:extLst>
            <a:ext uri="{FF2B5EF4-FFF2-40B4-BE49-F238E27FC236}">
              <a16:creationId xmlns:a16="http://schemas.microsoft.com/office/drawing/2014/main" id="{9927B7BA-D687-493E-A30B-869BFAA3886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09" name="AutoShape 1" descr="ResearchGate Logo">
          <a:hlinkClick xmlns:r="http://schemas.openxmlformats.org/officeDocument/2006/relationships" r:id="rId1"/>
          <a:extLst>
            <a:ext uri="{FF2B5EF4-FFF2-40B4-BE49-F238E27FC236}">
              <a16:creationId xmlns:a16="http://schemas.microsoft.com/office/drawing/2014/main" id="{B1564E8A-A50E-4848-BC0A-B5AF3782D81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0" name="AutoShape 1" descr="ResearchGate Logo">
          <a:hlinkClick xmlns:r="http://schemas.openxmlformats.org/officeDocument/2006/relationships" r:id="rId1"/>
          <a:extLst>
            <a:ext uri="{FF2B5EF4-FFF2-40B4-BE49-F238E27FC236}">
              <a16:creationId xmlns:a16="http://schemas.microsoft.com/office/drawing/2014/main" id="{1CB49029-563A-4EB1-B8F7-9F8D4C5F662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1" name="AutoShape 1" descr="ResearchGate Logo">
          <a:hlinkClick xmlns:r="http://schemas.openxmlformats.org/officeDocument/2006/relationships" r:id="rId1"/>
          <a:extLst>
            <a:ext uri="{FF2B5EF4-FFF2-40B4-BE49-F238E27FC236}">
              <a16:creationId xmlns:a16="http://schemas.microsoft.com/office/drawing/2014/main" id="{5A4DC878-793B-4417-B91D-B52500ECFA8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2" name="AutoShape 1" descr="ResearchGate Logo">
          <a:hlinkClick xmlns:r="http://schemas.openxmlformats.org/officeDocument/2006/relationships" r:id="rId1"/>
          <a:extLst>
            <a:ext uri="{FF2B5EF4-FFF2-40B4-BE49-F238E27FC236}">
              <a16:creationId xmlns:a16="http://schemas.microsoft.com/office/drawing/2014/main" id="{867406AB-8752-49FF-BA4C-AB3CC5D0999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3" name="AutoShape 1" descr="ResearchGate Logo">
          <a:hlinkClick xmlns:r="http://schemas.openxmlformats.org/officeDocument/2006/relationships" r:id="rId1"/>
          <a:extLst>
            <a:ext uri="{FF2B5EF4-FFF2-40B4-BE49-F238E27FC236}">
              <a16:creationId xmlns:a16="http://schemas.microsoft.com/office/drawing/2014/main" id="{9BD113BE-4FF8-4EED-92EA-8A8F53B12F6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4" name="AutoShape 1" descr="ResearchGate Logo">
          <a:hlinkClick xmlns:r="http://schemas.openxmlformats.org/officeDocument/2006/relationships" r:id="rId1"/>
          <a:extLst>
            <a:ext uri="{FF2B5EF4-FFF2-40B4-BE49-F238E27FC236}">
              <a16:creationId xmlns:a16="http://schemas.microsoft.com/office/drawing/2014/main" id="{CFE3F219-623E-458E-9956-9A473B0062A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5" name="AutoShape 1" descr="ResearchGate Logo">
          <a:hlinkClick xmlns:r="http://schemas.openxmlformats.org/officeDocument/2006/relationships" r:id="rId1"/>
          <a:extLst>
            <a:ext uri="{FF2B5EF4-FFF2-40B4-BE49-F238E27FC236}">
              <a16:creationId xmlns:a16="http://schemas.microsoft.com/office/drawing/2014/main" id="{CA68D9C9-6D53-4014-B6C9-69EB3EC8BB6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6" name="AutoShape 1" descr="ResearchGate Logo">
          <a:hlinkClick xmlns:r="http://schemas.openxmlformats.org/officeDocument/2006/relationships" r:id="rId1"/>
          <a:extLst>
            <a:ext uri="{FF2B5EF4-FFF2-40B4-BE49-F238E27FC236}">
              <a16:creationId xmlns:a16="http://schemas.microsoft.com/office/drawing/2014/main" id="{595D0F98-AD70-4249-BF6C-7A0DC8C2964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7" name="AutoShape 1" descr="ResearchGate Logo">
          <a:hlinkClick xmlns:r="http://schemas.openxmlformats.org/officeDocument/2006/relationships" r:id="rId1"/>
          <a:extLst>
            <a:ext uri="{FF2B5EF4-FFF2-40B4-BE49-F238E27FC236}">
              <a16:creationId xmlns:a16="http://schemas.microsoft.com/office/drawing/2014/main" id="{15D27242-0778-44FB-AF51-E81C4681802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8" name="AutoShape 1" descr="ResearchGate Logo">
          <a:hlinkClick xmlns:r="http://schemas.openxmlformats.org/officeDocument/2006/relationships" r:id="rId1"/>
          <a:extLst>
            <a:ext uri="{FF2B5EF4-FFF2-40B4-BE49-F238E27FC236}">
              <a16:creationId xmlns:a16="http://schemas.microsoft.com/office/drawing/2014/main" id="{6FC43F30-5E3C-4F21-A37E-8B399F286D5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19" name="AutoShape 1" descr="ResearchGate Logo">
          <a:hlinkClick xmlns:r="http://schemas.openxmlformats.org/officeDocument/2006/relationships" r:id="rId1"/>
          <a:extLst>
            <a:ext uri="{FF2B5EF4-FFF2-40B4-BE49-F238E27FC236}">
              <a16:creationId xmlns:a16="http://schemas.microsoft.com/office/drawing/2014/main" id="{59367EBF-D8B6-4AC7-8AEE-151162E84EE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0" name="AutoShape 1" descr="ResearchGate Logo">
          <a:hlinkClick xmlns:r="http://schemas.openxmlformats.org/officeDocument/2006/relationships" r:id="rId1"/>
          <a:extLst>
            <a:ext uri="{FF2B5EF4-FFF2-40B4-BE49-F238E27FC236}">
              <a16:creationId xmlns:a16="http://schemas.microsoft.com/office/drawing/2014/main" id="{67B6A2EE-2214-4AC2-9EA6-4AB39356271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1" name="AutoShape 1" descr="ResearchGate Logo">
          <a:hlinkClick xmlns:r="http://schemas.openxmlformats.org/officeDocument/2006/relationships" r:id="rId1"/>
          <a:extLst>
            <a:ext uri="{FF2B5EF4-FFF2-40B4-BE49-F238E27FC236}">
              <a16:creationId xmlns:a16="http://schemas.microsoft.com/office/drawing/2014/main" id="{6E5450F5-8B17-4A97-BF59-82EE78455C1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22" name="AutoShape 2" descr="App Store">
          <a:hlinkClick xmlns:r="http://schemas.openxmlformats.org/officeDocument/2006/relationships" r:id="rId2"/>
          <a:extLst>
            <a:ext uri="{FF2B5EF4-FFF2-40B4-BE49-F238E27FC236}">
              <a16:creationId xmlns:a16="http://schemas.microsoft.com/office/drawing/2014/main" id="{920BA268-C571-4E58-B381-067EBCB039A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3" name="AutoShape 1" descr="ResearchGate Logo">
          <a:hlinkClick xmlns:r="http://schemas.openxmlformats.org/officeDocument/2006/relationships" r:id="rId1"/>
          <a:extLst>
            <a:ext uri="{FF2B5EF4-FFF2-40B4-BE49-F238E27FC236}">
              <a16:creationId xmlns:a16="http://schemas.microsoft.com/office/drawing/2014/main" id="{1E6DFC4A-2968-48D2-B1F9-76D95C79BDF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24" name="AutoShape 2" descr="App Store">
          <a:hlinkClick xmlns:r="http://schemas.openxmlformats.org/officeDocument/2006/relationships" r:id="rId2"/>
          <a:extLst>
            <a:ext uri="{FF2B5EF4-FFF2-40B4-BE49-F238E27FC236}">
              <a16:creationId xmlns:a16="http://schemas.microsoft.com/office/drawing/2014/main" id="{97E8E3EE-FD3C-492F-8639-DDF36E1AC288}"/>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5" name="AutoShape 1" descr="ResearchGate Logo">
          <a:hlinkClick xmlns:r="http://schemas.openxmlformats.org/officeDocument/2006/relationships" r:id="rId1"/>
          <a:extLst>
            <a:ext uri="{FF2B5EF4-FFF2-40B4-BE49-F238E27FC236}">
              <a16:creationId xmlns:a16="http://schemas.microsoft.com/office/drawing/2014/main" id="{AAED2CE1-711B-4F50-9D44-9AD276DC985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26" name="AutoShape 2" descr="App Store">
          <a:hlinkClick xmlns:r="http://schemas.openxmlformats.org/officeDocument/2006/relationships" r:id="rId2"/>
          <a:extLst>
            <a:ext uri="{FF2B5EF4-FFF2-40B4-BE49-F238E27FC236}">
              <a16:creationId xmlns:a16="http://schemas.microsoft.com/office/drawing/2014/main" id="{F1661081-F627-4BAC-A85D-38DAD3517A61}"/>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7" name="AutoShape 1" descr="ResearchGate Logo">
          <a:hlinkClick xmlns:r="http://schemas.openxmlformats.org/officeDocument/2006/relationships" r:id="rId1"/>
          <a:extLst>
            <a:ext uri="{FF2B5EF4-FFF2-40B4-BE49-F238E27FC236}">
              <a16:creationId xmlns:a16="http://schemas.microsoft.com/office/drawing/2014/main" id="{ADD7EB99-D9E5-4231-9878-2672C8B1689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28" name="AutoShape 2" descr="App Store">
          <a:hlinkClick xmlns:r="http://schemas.openxmlformats.org/officeDocument/2006/relationships" r:id="rId2"/>
          <a:extLst>
            <a:ext uri="{FF2B5EF4-FFF2-40B4-BE49-F238E27FC236}">
              <a16:creationId xmlns:a16="http://schemas.microsoft.com/office/drawing/2014/main" id="{CD4D7C61-424A-4895-999A-E9DB88C659C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29" name="AutoShape 1" descr="ResearchGate Logo">
          <a:hlinkClick xmlns:r="http://schemas.openxmlformats.org/officeDocument/2006/relationships" r:id="rId1"/>
          <a:extLst>
            <a:ext uri="{FF2B5EF4-FFF2-40B4-BE49-F238E27FC236}">
              <a16:creationId xmlns:a16="http://schemas.microsoft.com/office/drawing/2014/main" id="{E6F70189-8F4C-4E6E-AE61-C87670FC236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30" name="AutoShape 2" descr="App Store">
          <a:hlinkClick xmlns:r="http://schemas.openxmlformats.org/officeDocument/2006/relationships" r:id="rId2"/>
          <a:extLst>
            <a:ext uri="{FF2B5EF4-FFF2-40B4-BE49-F238E27FC236}">
              <a16:creationId xmlns:a16="http://schemas.microsoft.com/office/drawing/2014/main" id="{6854EF60-9FE8-4228-B096-4A71194000B0}"/>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1" name="AutoShape 1" descr="ResearchGate Logo">
          <a:hlinkClick xmlns:r="http://schemas.openxmlformats.org/officeDocument/2006/relationships" r:id="rId1"/>
          <a:extLst>
            <a:ext uri="{FF2B5EF4-FFF2-40B4-BE49-F238E27FC236}">
              <a16:creationId xmlns:a16="http://schemas.microsoft.com/office/drawing/2014/main" id="{44DC0335-94D8-45B3-AD4F-26E0A17B93B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32" name="AutoShape 2" descr="App Store">
          <a:hlinkClick xmlns:r="http://schemas.openxmlformats.org/officeDocument/2006/relationships" r:id="rId2"/>
          <a:extLst>
            <a:ext uri="{FF2B5EF4-FFF2-40B4-BE49-F238E27FC236}">
              <a16:creationId xmlns:a16="http://schemas.microsoft.com/office/drawing/2014/main" id="{E0FECEFB-30BF-494C-8DDE-9E8367EF142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3" name="AutoShape 1" descr="ResearchGate Logo">
          <a:hlinkClick xmlns:r="http://schemas.openxmlformats.org/officeDocument/2006/relationships" r:id="rId1"/>
          <a:extLst>
            <a:ext uri="{FF2B5EF4-FFF2-40B4-BE49-F238E27FC236}">
              <a16:creationId xmlns:a16="http://schemas.microsoft.com/office/drawing/2014/main" id="{9C30F620-CF6B-471D-91AB-6866EC862C7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34" name="AutoShape 2" descr="App Store">
          <a:hlinkClick xmlns:r="http://schemas.openxmlformats.org/officeDocument/2006/relationships" r:id="rId2"/>
          <a:extLst>
            <a:ext uri="{FF2B5EF4-FFF2-40B4-BE49-F238E27FC236}">
              <a16:creationId xmlns:a16="http://schemas.microsoft.com/office/drawing/2014/main" id="{9638E7EF-53C9-4974-BC48-E1EF953A6E2F}"/>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5" name="AutoShape 1" descr="ResearchGate Logo">
          <a:hlinkClick xmlns:r="http://schemas.openxmlformats.org/officeDocument/2006/relationships" r:id="rId1"/>
          <a:extLst>
            <a:ext uri="{FF2B5EF4-FFF2-40B4-BE49-F238E27FC236}">
              <a16:creationId xmlns:a16="http://schemas.microsoft.com/office/drawing/2014/main" id="{C6CE78C3-1832-4D8C-82C6-D3AC3CE8ACA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36" name="AutoShape 2" descr="App Store">
          <a:hlinkClick xmlns:r="http://schemas.openxmlformats.org/officeDocument/2006/relationships" r:id="rId2"/>
          <a:extLst>
            <a:ext uri="{FF2B5EF4-FFF2-40B4-BE49-F238E27FC236}">
              <a16:creationId xmlns:a16="http://schemas.microsoft.com/office/drawing/2014/main" id="{5F939230-952E-46A3-BF10-9F19CCBC7E61}"/>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7" name="AutoShape 1" descr="ResearchGate Logo">
          <a:hlinkClick xmlns:r="http://schemas.openxmlformats.org/officeDocument/2006/relationships" r:id="rId1"/>
          <a:extLst>
            <a:ext uri="{FF2B5EF4-FFF2-40B4-BE49-F238E27FC236}">
              <a16:creationId xmlns:a16="http://schemas.microsoft.com/office/drawing/2014/main" id="{81DFD7C3-4502-43AE-8D79-7F690DED0E6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8" name="AutoShape 1" descr="ResearchGate Logo">
          <a:hlinkClick xmlns:r="http://schemas.openxmlformats.org/officeDocument/2006/relationships" r:id="rId1"/>
          <a:extLst>
            <a:ext uri="{FF2B5EF4-FFF2-40B4-BE49-F238E27FC236}">
              <a16:creationId xmlns:a16="http://schemas.microsoft.com/office/drawing/2014/main" id="{BB8FAD11-3ED2-4934-8907-F81AADD913C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39" name="AutoShape 1" descr="ResearchGate Logo">
          <a:hlinkClick xmlns:r="http://schemas.openxmlformats.org/officeDocument/2006/relationships" r:id="rId1"/>
          <a:extLst>
            <a:ext uri="{FF2B5EF4-FFF2-40B4-BE49-F238E27FC236}">
              <a16:creationId xmlns:a16="http://schemas.microsoft.com/office/drawing/2014/main" id="{8637CAAA-D783-4FCF-B842-9EBA6A74D8D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0" name="AutoShape 1" descr="ResearchGate Logo">
          <a:hlinkClick xmlns:r="http://schemas.openxmlformats.org/officeDocument/2006/relationships" r:id="rId1"/>
          <a:extLst>
            <a:ext uri="{FF2B5EF4-FFF2-40B4-BE49-F238E27FC236}">
              <a16:creationId xmlns:a16="http://schemas.microsoft.com/office/drawing/2014/main" id="{8D753FB8-E5E5-4C02-A3CA-5E269340694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1" name="AutoShape 1" descr="ResearchGate Logo">
          <a:hlinkClick xmlns:r="http://schemas.openxmlformats.org/officeDocument/2006/relationships" r:id="rId1"/>
          <a:extLst>
            <a:ext uri="{FF2B5EF4-FFF2-40B4-BE49-F238E27FC236}">
              <a16:creationId xmlns:a16="http://schemas.microsoft.com/office/drawing/2014/main" id="{A78EB826-7D90-4C21-A625-28609E8EEF5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2" name="AutoShape 1" descr="ResearchGate Logo">
          <a:hlinkClick xmlns:r="http://schemas.openxmlformats.org/officeDocument/2006/relationships" r:id="rId1"/>
          <a:extLst>
            <a:ext uri="{FF2B5EF4-FFF2-40B4-BE49-F238E27FC236}">
              <a16:creationId xmlns:a16="http://schemas.microsoft.com/office/drawing/2014/main" id="{E37EEB23-A475-4C95-8279-0C501492A45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3" name="AutoShape 1" descr="ResearchGate Logo">
          <a:hlinkClick xmlns:r="http://schemas.openxmlformats.org/officeDocument/2006/relationships" r:id="rId1"/>
          <a:extLst>
            <a:ext uri="{FF2B5EF4-FFF2-40B4-BE49-F238E27FC236}">
              <a16:creationId xmlns:a16="http://schemas.microsoft.com/office/drawing/2014/main" id="{3F438B6A-116F-4BAD-AE76-CE37FE92F89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4" name="AutoShape 1" descr="ResearchGate Logo">
          <a:hlinkClick xmlns:r="http://schemas.openxmlformats.org/officeDocument/2006/relationships" r:id="rId1"/>
          <a:extLst>
            <a:ext uri="{FF2B5EF4-FFF2-40B4-BE49-F238E27FC236}">
              <a16:creationId xmlns:a16="http://schemas.microsoft.com/office/drawing/2014/main" id="{48FFFC9C-B94F-4569-8340-5CB3662E706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5" name="AutoShape 1" descr="ResearchGate Logo">
          <a:hlinkClick xmlns:r="http://schemas.openxmlformats.org/officeDocument/2006/relationships" r:id="rId1"/>
          <a:extLst>
            <a:ext uri="{FF2B5EF4-FFF2-40B4-BE49-F238E27FC236}">
              <a16:creationId xmlns:a16="http://schemas.microsoft.com/office/drawing/2014/main" id="{1F55762B-B19C-4640-8604-DDCB9957CF1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46" name="AutoShape 2" descr="App Store">
          <a:hlinkClick xmlns:r="http://schemas.openxmlformats.org/officeDocument/2006/relationships" r:id="rId2"/>
          <a:extLst>
            <a:ext uri="{FF2B5EF4-FFF2-40B4-BE49-F238E27FC236}">
              <a16:creationId xmlns:a16="http://schemas.microsoft.com/office/drawing/2014/main" id="{F2C8A214-E991-4C6E-976A-C8FDEE21327D}"/>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7" name="AutoShape 1" descr="ResearchGate Logo">
          <a:hlinkClick xmlns:r="http://schemas.openxmlformats.org/officeDocument/2006/relationships" r:id="rId1"/>
          <a:extLst>
            <a:ext uri="{FF2B5EF4-FFF2-40B4-BE49-F238E27FC236}">
              <a16:creationId xmlns:a16="http://schemas.microsoft.com/office/drawing/2014/main" id="{CEF34201-A7DD-4130-AC5D-4E4E96D74EF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48" name="AutoShape 2" descr="App Store">
          <a:hlinkClick xmlns:r="http://schemas.openxmlformats.org/officeDocument/2006/relationships" r:id="rId2"/>
          <a:extLst>
            <a:ext uri="{FF2B5EF4-FFF2-40B4-BE49-F238E27FC236}">
              <a16:creationId xmlns:a16="http://schemas.microsoft.com/office/drawing/2014/main" id="{59DB1F96-9A44-4F49-AEAA-D14FD38C1274}"/>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49" name="AutoShape 1" descr="ResearchGate Logo">
          <a:hlinkClick xmlns:r="http://schemas.openxmlformats.org/officeDocument/2006/relationships" r:id="rId1"/>
          <a:extLst>
            <a:ext uri="{FF2B5EF4-FFF2-40B4-BE49-F238E27FC236}">
              <a16:creationId xmlns:a16="http://schemas.microsoft.com/office/drawing/2014/main" id="{A9F86BFF-5447-4174-ABFC-DA38EF31B8F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50" name="AutoShape 2" descr="App Store">
          <a:hlinkClick xmlns:r="http://schemas.openxmlformats.org/officeDocument/2006/relationships" r:id="rId2"/>
          <a:extLst>
            <a:ext uri="{FF2B5EF4-FFF2-40B4-BE49-F238E27FC236}">
              <a16:creationId xmlns:a16="http://schemas.microsoft.com/office/drawing/2014/main" id="{6C97ED3A-5691-48E4-8A67-C3EA1168C3F2}"/>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51" name="AutoShape 1" descr="ResearchGate Logo">
          <a:hlinkClick xmlns:r="http://schemas.openxmlformats.org/officeDocument/2006/relationships" r:id="rId1"/>
          <a:extLst>
            <a:ext uri="{FF2B5EF4-FFF2-40B4-BE49-F238E27FC236}">
              <a16:creationId xmlns:a16="http://schemas.microsoft.com/office/drawing/2014/main" id="{AEBCC72F-DA35-4977-85A2-42D644E2D00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52" name="AutoShape 2" descr="App Store">
          <a:hlinkClick xmlns:r="http://schemas.openxmlformats.org/officeDocument/2006/relationships" r:id="rId2"/>
          <a:extLst>
            <a:ext uri="{FF2B5EF4-FFF2-40B4-BE49-F238E27FC236}">
              <a16:creationId xmlns:a16="http://schemas.microsoft.com/office/drawing/2014/main" id="{BA640000-33FC-4273-9ACF-110F76193E66}"/>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53" name="AutoShape 1" descr="ResearchGate Logo">
          <a:hlinkClick xmlns:r="http://schemas.openxmlformats.org/officeDocument/2006/relationships" r:id="rId1"/>
          <a:extLst>
            <a:ext uri="{FF2B5EF4-FFF2-40B4-BE49-F238E27FC236}">
              <a16:creationId xmlns:a16="http://schemas.microsoft.com/office/drawing/2014/main" id="{C18F9F40-CD89-4F9D-BDF4-0E9C2F35569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54" name="AutoShape 2" descr="App Store">
          <a:hlinkClick xmlns:r="http://schemas.openxmlformats.org/officeDocument/2006/relationships" r:id="rId2"/>
          <a:extLst>
            <a:ext uri="{FF2B5EF4-FFF2-40B4-BE49-F238E27FC236}">
              <a16:creationId xmlns:a16="http://schemas.microsoft.com/office/drawing/2014/main" id="{7678259C-5D6D-4D0F-8BC1-07607697CFB9}"/>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55" name="AutoShape 1" descr="ResearchGate Logo">
          <a:hlinkClick xmlns:r="http://schemas.openxmlformats.org/officeDocument/2006/relationships" r:id="rId1"/>
          <a:extLst>
            <a:ext uri="{FF2B5EF4-FFF2-40B4-BE49-F238E27FC236}">
              <a16:creationId xmlns:a16="http://schemas.microsoft.com/office/drawing/2014/main" id="{B226E39B-F9DF-4450-AC2F-83231788EBA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56" name="AutoShape 2" descr="App Store">
          <a:hlinkClick xmlns:r="http://schemas.openxmlformats.org/officeDocument/2006/relationships" r:id="rId2"/>
          <a:extLst>
            <a:ext uri="{FF2B5EF4-FFF2-40B4-BE49-F238E27FC236}">
              <a16:creationId xmlns:a16="http://schemas.microsoft.com/office/drawing/2014/main" id="{56ACFAD0-0836-45CA-B9C7-5E2CF7D85E0E}"/>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57" name="AutoShape 1" descr="ResearchGate Logo">
          <a:hlinkClick xmlns:r="http://schemas.openxmlformats.org/officeDocument/2006/relationships" r:id="rId1"/>
          <a:extLst>
            <a:ext uri="{FF2B5EF4-FFF2-40B4-BE49-F238E27FC236}">
              <a16:creationId xmlns:a16="http://schemas.microsoft.com/office/drawing/2014/main" id="{76435632-77AE-4036-AE23-05E3CC7A7A4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58" name="AutoShape 2" descr="App Store">
          <a:hlinkClick xmlns:r="http://schemas.openxmlformats.org/officeDocument/2006/relationships" r:id="rId2"/>
          <a:extLst>
            <a:ext uri="{FF2B5EF4-FFF2-40B4-BE49-F238E27FC236}">
              <a16:creationId xmlns:a16="http://schemas.microsoft.com/office/drawing/2014/main" id="{00F5C59B-E4EE-46DA-8DB2-43AA660EF998}"/>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59" name="AutoShape 1" descr="ResearchGate Logo">
          <a:hlinkClick xmlns:r="http://schemas.openxmlformats.org/officeDocument/2006/relationships" r:id="rId1"/>
          <a:extLst>
            <a:ext uri="{FF2B5EF4-FFF2-40B4-BE49-F238E27FC236}">
              <a16:creationId xmlns:a16="http://schemas.microsoft.com/office/drawing/2014/main" id="{3BEF68B3-0892-4F3C-88FF-363EA825F5F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304800" cy="309873"/>
    <xdr:sp macro="" textlink="">
      <xdr:nvSpPr>
        <xdr:cNvPr id="160" name="AutoShape 2" descr="App Store">
          <a:hlinkClick xmlns:r="http://schemas.openxmlformats.org/officeDocument/2006/relationships" r:id="rId2"/>
          <a:extLst>
            <a:ext uri="{FF2B5EF4-FFF2-40B4-BE49-F238E27FC236}">
              <a16:creationId xmlns:a16="http://schemas.microsoft.com/office/drawing/2014/main" id="{5630A68F-B0E8-4F06-B48D-ACC0C8279B89}"/>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1" name="AutoShape 1" descr="ResearchGate Logo">
          <a:hlinkClick xmlns:r="http://schemas.openxmlformats.org/officeDocument/2006/relationships" r:id="rId1"/>
          <a:extLst>
            <a:ext uri="{FF2B5EF4-FFF2-40B4-BE49-F238E27FC236}">
              <a16:creationId xmlns:a16="http://schemas.microsoft.com/office/drawing/2014/main" id="{591535F3-8A64-4F18-9813-2E192D5F14C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2" name="AutoShape 1" descr="ResearchGate Logo">
          <a:hlinkClick xmlns:r="http://schemas.openxmlformats.org/officeDocument/2006/relationships" r:id="rId1"/>
          <a:extLst>
            <a:ext uri="{FF2B5EF4-FFF2-40B4-BE49-F238E27FC236}">
              <a16:creationId xmlns:a16="http://schemas.microsoft.com/office/drawing/2014/main" id="{6EDCDB34-AE32-4A5A-A451-1453C6A9723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3" name="AutoShape 1" descr="ResearchGate Logo">
          <a:hlinkClick xmlns:r="http://schemas.openxmlformats.org/officeDocument/2006/relationships" r:id="rId1"/>
          <a:extLst>
            <a:ext uri="{FF2B5EF4-FFF2-40B4-BE49-F238E27FC236}">
              <a16:creationId xmlns:a16="http://schemas.microsoft.com/office/drawing/2014/main" id="{A053CAD0-08D0-4EC6-A54A-5DE5FF5C99B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4" name="AutoShape 1" descr="ResearchGate Logo">
          <a:hlinkClick xmlns:r="http://schemas.openxmlformats.org/officeDocument/2006/relationships" r:id="rId1"/>
          <a:extLst>
            <a:ext uri="{FF2B5EF4-FFF2-40B4-BE49-F238E27FC236}">
              <a16:creationId xmlns:a16="http://schemas.microsoft.com/office/drawing/2014/main" id="{B1F5CD65-E79C-4D16-8907-1AF5F31CDE7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5" name="AutoShape 1" descr="ResearchGate Logo">
          <a:hlinkClick xmlns:r="http://schemas.openxmlformats.org/officeDocument/2006/relationships" r:id="rId1"/>
          <a:extLst>
            <a:ext uri="{FF2B5EF4-FFF2-40B4-BE49-F238E27FC236}">
              <a16:creationId xmlns:a16="http://schemas.microsoft.com/office/drawing/2014/main" id="{08CF090F-7813-4BED-8373-6C0C605A0B8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6" name="AutoShape 1" descr="ResearchGate Logo">
          <a:hlinkClick xmlns:r="http://schemas.openxmlformats.org/officeDocument/2006/relationships" r:id="rId1"/>
          <a:extLst>
            <a:ext uri="{FF2B5EF4-FFF2-40B4-BE49-F238E27FC236}">
              <a16:creationId xmlns:a16="http://schemas.microsoft.com/office/drawing/2014/main" id="{922A3D2C-DF91-4313-A74C-947FB061660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7" name="AutoShape 1" descr="ResearchGate Logo">
          <a:hlinkClick xmlns:r="http://schemas.openxmlformats.org/officeDocument/2006/relationships" r:id="rId1"/>
          <a:extLst>
            <a:ext uri="{FF2B5EF4-FFF2-40B4-BE49-F238E27FC236}">
              <a16:creationId xmlns:a16="http://schemas.microsoft.com/office/drawing/2014/main" id="{7484BCA4-38CE-4BD8-BB1E-1BABDF051D5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xdr:row>
      <xdr:rowOff>0</xdr:rowOff>
    </xdr:from>
    <xdr:ext cx="1585526" cy="234662"/>
    <xdr:sp macro="" textlink="">
      <xdr:nvSpPr>
        <xdr:cNvPr id="168" name="AutoShape 1" descr="ResearchGate Logo">
          <a:hlinkClick xmlns:r="http://schemas.openxmlformats.org/officeDocument/2006/relationships" r:id="rId1"/>
          <a:extLst>
            <a:ext uri="{FF2B5EF4-FFF2-40B4-BE49-F238E27FC236}">
              <a16:creationId xmlns:a16="http://schemas.microsoft.com/office/drawing/2014/main" id="{C9085CDD-526D-45C3-8D06-8FC7585CFDB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69" name="AutoShape 1" descr="ResearchGate Logo">
          <a:hlinkClick xmlns:r="http://schemas.openxmlformats.org/officeDocument/2006/relationships" r:id="rId1"/>
          <a:extLst>
            <a:ext uri="{FF2B5EF4-FFF2-40B4-BE49-F238E27FC236}">
              <a16:creationId xmlns:a16="http://schemas.microsoft.com/office/drawing/2014/main" id="{19B11917-8C11-413C-84AA-105C4F0F06B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70" name="AutoShape 2" descr="App Store">
          <a:hlinkClick xmlns:r="http://schemas.openxmlformats.org/officeDocument/2006/relationships" r:id="rId2"/>
          <a:extLst>
            <a:ext uri="{FF2B5EF4-FFF2-40B4-BE49-F238E27FC236}">
              <a16:creationId xmlns:a16="http://schemas.microsoft.com/office/drawing/2014/main" id="{A2C47075-D17F-4081-9A8E-1654195DF6C0}"/>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71" name="AutoShape 1" descr="ResearchGate Logo">
          <a:hlinkClick xmlns:r="http://schemas.openxmlformats.org/officeDocument/2006/relationships" r:id="rId1"/>
          <a:extLst>
            <a:ext uri="{FF2B5EF4-FFF2-40B4-BE49-F238E27FC236}">
              <a16:creationId xmlns:a16="http://schemas.microsoft.com/office/drawing/2014/main" id="{E62ABDB6-5AB5-4A95-868F-B9CFD198E63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72" name="AutoShape 2" descr="App Store">
          <a:hlinkClick xmlns:r="http://schemas.openxmlformats.org/officeDocument/2006/relationships" r:id="rId2"/>
          <a:extLst>
            <a:ext uri="{FF2B5EF4-FFF2-40B4-BE49-F238E27FC236}">
              <a16:creationId xmlns:a16="http://schemas.microsoft.com/office/drawing/2014/main" id="{276E05E4-1843-45D4-83DA-3631D22974DE}"/>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73" name="AutoShape 1" descr="ResearchGate Logo">
          <a:hlinkClick xmlns:r="http://schemas.openxmlformats.org/officeDocument/2006/relationships" r:id="rId1"/>
          <a:extLst>
            <a:ext uri="{FF2B5EF4-FFF2-40B4-BE49-F238E27FC236}">
              <a16:creationId xmlns:a16="http://schemas.microsoft.com/office/drawing/2014/main" id="{5983ED94-8DC6-4E98-92D4-0416397B26BD}"/>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74" name="AutoShape 2" descr="App Store">
          <a:hlinkClick xmlns:r="http://schemas.openxmlformats.org/officeDocument/2006/relationships" r:id="rId2"/>
          <a:extLst>
            <a:ext uri="{FF2B5EF4-FFF2-40B4-BE49-F238E27FC236}">
              <a16:creationId xmlns:a16="http://schemas.microsoft.com/office/drawing/2014/main" id="{2BFFDBD6-D142-49E5-ABB9-20C3FA9EB11D}"/>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75" name="AutoShape 1" descr="ResearchGate Logo">
          <a:hlinkClick xmlns:r="http://schemas.openxmlformats.org/officeDocument/2006/relationships" r:id="rId1"/>
          <a:extLst>
            <a:ext uri="{FF2B5EF4-FFF2-40B4-BE49-F238E27FC236}">
              <a16:creationId xmlns:a16="http://schemas.microsoft.com/office/drawing/2014/main" id="{4BE2D219-7272-491B-AA02-7B183EFF40A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76" name="AutoShape 2" descr="App Store">
          <a:hlinkClick xmlns:r="http://schemas.openxmlformats.org/officeDocument/2006/relationships" r:id="rId2"/>
          <a:extLst>
            <a:ext uri="{FF2B5EF4-FFF2-40B4-BE49-F238E27FC236}">
              <a16:creationId xmlns:a16="http://schemas.microsoft.com/office/drawing/2014/main" id="{0DC5D2E4-E0B7-4925-96FE-A3E6E47CF412}"/>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77" name="AutoShape 1" descr="ResearchGate Logo">
          <a:hlinkClick xmlns:r="http://schemas.openxmlformats.org/officeDocument/2006/relationships" r:id="rId1"/>
          <a:extLst>
            <a:ext uri="{FF2B5EF4-FFF2-40B4-BE49-F238E27FC236}">
              <a16:creationId xmlns:a16="http://schemas.microsoft.com/office/drawing/2014/main" id="{878D9B4D-90A9-4D33-B0DD-743C71BD4A3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78" name="AutoShape 2" descr="App Store">
          <a:hlinkClick xmlns:r="http://schemas.openxmlformats.org/officeDocument/2006/relationships" r:id="rId2"/>
          <a:extLst>
            <a:ext uri="{FF2B5EF4-FFF2-40B4-BE49-F238E27FC236}">
              <a16:creationId xmlns:a16="http://schemas.microsoft.com/office/drawing/2014/main" id="{7B361F10-2278-4F4A-89B0-327616B24775}"/>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79" name="AutoShape 1" descr="ResearchGate Logo">
          <a:hlinkClick xmlns:r="http://schemas.openxmlformats.org/officeDocument/2006/relationships" r:id="rId1"/>
          <a:extLst>
            <a:ext uri="{FF2B5EF4-FFF2-40B4-BE49-F238E27FC236}">
              <a16:creationId xmlns:a16="http://schemas.microsoft.com/office/drawing/2014/main" id="{CEDD7C7C-B8CD-46EB-A70D-45E2FAEB120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80" name="AutoShape 2" descr="App Store">
          <a:hlinkClick xmlns:r="http://schemas.openxmlformats.org/officeDocument/2006/relationships" r:id="rId2"/>
          <a:extLst>
            <a:ext uri="{FF2B5EF4-FFF2-40B4-BE49-F238E27FC236}">
              <a16:creationId xmlns:a16="http://schemas.microsoft.com/office/drawing/2014/main" id="{1BB7C368-971E-40C8-94C8-CEAF468A2472}"/>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1" name="AutoShape 1" descr="ResearchGate Logo">
          <a:hlinkClick xmlns:r="http://schemas.openxmlformats.org/officeDocument/2006/relationships" r:id="rId1"/>
          <a:extLst>
            <a:ext uri="{FF2B5EF4-FFF2-40B4-BE49-F238E27FC236}">
              <a16:creationId xmlns:a16="http://schemas.microsoft.com/office/drawing/2014/main" id="{07F08F53-25A0-482B-87CC-63A30CAACA6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82" name="AutoShape 2" descr="App Store">
          <a:hlinkClick xmlns:r="http://schemas.openxmlformats.org/officeDocument/2006/relationships" r:id="rId2"/>
          <a:extLst>
            <a:ext uri="{FF2B5EF4-FFF2-40B4-BE49-F238E27FC236}">
              <a16:creationId xmlns:a16="http://schemas.microsoft.com/office/drawing/2014/main" id="{D3AD08A9-3A71-4C7D-9F99-3CFAB2976039}"/>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3" name="AutoShape 1" descr="ResearchGate Logo">
          <a:hlinkClick xmlns:r="http://schemas.openxmlformats.org/officeDocument/2006/relationships" r:id="rId1"/>
          <a:extLst>
            <a:ext uri="{FF2B5EF4-FFF2-40B4-BE49-F238E27FC236}">
              <a16:creationId xmlns:a16="http://schemas.microsoft.com/office/drawing/2014/main" id="{9F12C5FA-4FEA-43C8-A3F8-4F65665097D6}"/>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184" name="AutoShape 2" descr="App Store">
          <a:hlinkClick xmlns:r="http://schemas.openxmlformats.org/officeDocument/2006/relationships" r:id="rId2"/>
          <a:extLst>
            <a:ext uri="{FF2B5EF4-FFF2-40B4-BE49-F238E27FC236}">
              <a16:creationId xmlns:a16="http://schemas.microsoft.com/office/drawing/2014/main" id="{70BA5641-4CE9-49A0-B365-B6042A03AD1D}"/>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5" name="AutoShape 1" descr="ResearchGate Logo">
          <a:hlinkClick xmlns:r="http://schemas.openxmlformats.org/officeDocument/2006/relationships" r:id="rId1"/>
          <a:extLst>
            <a:ext uri="{FF2B5EF4-FFF2-40B4-BE49-F238E27FC236}">
              <a16:creationId xmlns:a16="http://schemas.microsoft.com/office/drawing/2014/main" id="{EF33D852-72F2-48A1-8EFA-B5F7A2757CC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6" name="AutoShape 1" descr="ResearchGate Logo">
          <a:hlinkClick xmlns:r="http://schemas.openxmlformats.org/officeDocument/2006/relationships" r:id="rId1"/>
          <a:extLst>
            <a:ext uri="{FF2B5EF4-FFF2-40B4-BE49-F238E27FC236}">
              <a16:creationId xmlns:a16="http://schemas.microsoft.com/office/drawing/2014/main" id="{A31AEEC4-A0B0-49B5-8BAF-4A7B7D9505D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7" name="AutoShape 1" descr="ResearchGate Logo">
          <a:hlinkClick xmlns:r="http://schemas.openxmlformats.org/officeDocument/2006/relationships" r:id="rId1"/>
          <a:extLst>
            <a:ext uri="{FF2B5EF4-FFF2-40B4-BE49-F238E27FC236}">
              <a16:creationId xmlns:a16="http://schemas.microsoft.com/office/drawing/2014/main" id="{A646774B-733E-4ED1-9ABF-A55911BE684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8" name="AutoShape 1" descr="ResearchGate Logo">
          <a:hlinkClick xmlns:r="http://schemas.openxmlformats.org/officeDocument/2006/relationships" r:id="rId1"/>
          <a:extLst>
            <a:ext uri="{FF2B5EF4-FFF2-40B4-BE49-F238E27FC236}">
              <a16:creationId xmlns:a16="http://schemas.microsoft.com/office/drawing/2014/main" id="{A19551AD-CD28-4326-ADC9-080A1B934ED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89" name="AutoShape 1" descr="ResearchGate Logo">
          <a:hlinkClick xmlns:r="http://schemas.openxmlformats.org/officeDocument/2006/relationships" r:id="rId1"/>
          <a:extLst>
            <a:ext uri="{FF2B5EF4-FFF2-40B4-BE49-F238E27FC236}">
              <a16:creationId xmlns:a16="http://schemas.microsoft.com/office/drawing/2014/main" id="{61A64526-B3CD-44A2-AFA3-8A26403ECEA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0" name="AutoShape 1" descr="ResearchGate Logo">
          <a:hlinkClick xmlns:r="http://schemas.openxmlformats.org/officeDocument/2006/relationships" r:id="rId1"/>
          <a:extLst>
            <a:ext uri="{FF2B5EF4-FFF2-40B4-BE49-F238E27FC236}">
              <a16:creationId xmlns:a16="http://schemas.microsoft.com/office/drawing/2014/main" id="{ADA59072-5FA4-477B-A1E6-77FF87EFED9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1" name="AutoShape 1" descr="ResearchGate Logo">
          <a:hlinkClick xmlns:r="http://schemas.openxmlformats.org/officeDocument/2006/relationships" r:id="rId1"/>
          <a:extLst>
            <a:ext uri="{FF2B5EF4-FFF2-40B4-BE49-F238E27FC236}">
              <a16:creationId xmlns:a16="http://schemas.microsoft.com/office/drawing/2014/main" id="{B5EB3924-89B1-4693-B819-11B978F3157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2" name="AutoShape 1" descr="ResearchGate Logo">
          <a:hlinkClick xmlns:r="http://schemas.openxmlformats.org/officeDocument/2006/relationships" r:id="rId1"/>
          <a:extLst>
            <a:ext uri="{FF2B5EF4-FFF2-40B4-BE49-F238E27FC236}">
              <a16:creationId xmlns:a16="http://schemas.microsoft.com/office/drawing/2014/main" id="{6A5B8AAD-9299-4754-B1F5-CD7A66A94F1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3" name="AutoShape 1" descr="ResearchGate Logo">
          <a:hlinkClick xmlns:r="http://schemas.openxmlformats.org/officeDocument/2006/relationships" r:id="rId1"/>
          <a:extLst>
            <a:ext uri="{FF2B5EF4-FFF2-40B4-BE49-F238E27FC236}">
              <a16:creationId xmlns:a16="http://schemas.microsoft.com/office/drawing/2014/main" id="{C2CFCC38-2380-4275-8821-E208C09B1BB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4" name="AutoShape 1" descr="ResearchGate Logo">
          <a:hlinkClick xmlns:r="http://schemas.openxmlformats.org/officeDocument/2006/relationships" r:id="rId1"/>
          <a:extLst>
            <a:ext uri="{FF2B5EF4-FFF2-40B4-BE49-F238E27FC236}">
              <a16:creationId xmlns:a16="http://schemas.microsoft.com/office/drawing/2014/main" id="{AFED52F6-C711-4C61-BAC0-E3052ECDE1F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5" name="AutoShape 1" descr="ResearchGate Logo">
          <a:hlinkClick xmlns:r="http://schemas.openxmlformats.org/officeDocument/2006/relationships" r:id="rId1"/>
          <a:extLst>
            <a:ext uri="{FF2B5EF4-FFF2-40B4-BE49-F238E27FC236}">
              <a16:creationId xmlns:a16="http://schemas.microsoft.com/office/drawing/2014/main" id="{BABB7B4C-6187-43D5-91D3-5BA0142B909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6" name="AutoShape 1" descr="ResearchGate Logo">
          <a:hlinkClick xmlns:r="http://schemas.openxmlformats.org/officeDocument/2006/relationships" r:id="rId1"/>
          <a:extLst>
            <a:ext uri="{FF2B5EF4-FFF2-40B4-BE49-F238E27FC236}">
              <a16:creationId xmlns:a16="http://schemas.microsoft.com/office/drawing/2014/main" id="{61F2C422-AB6E-42AD-AF45-AB0DBFE8E4B6}"/>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7" name="AutoShape 1" descr="ResearchGate Logo">
          <a:hlinkClick xmlns:r="http://schemas.openxmlformats.org/officeDocument/2006/relationships" r:id="rId1"/>
          <a:extLst>
            <a:ext uri="{FF2B5EF4-FFF2-40B4-BE49-F238E27FC236}">
              <a16:creationId xmlns:a16="http://schemas.microsoft.com/office/drawing/2014/main" id="{770898D1-64BB-4B79-BF06-2C0B4960E25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8" name="AutoShape 1" descr="ResearchGate Logo">
          <a:hlinkClick xmlns:r="http://schemas.openxmlformats.org/officeDocument/2006/relationships" r:id="rId1"/>
          <a:extLst>
            <a:ext uri="{FF2B5EF4-FFF2-40B4-BE49-F238E27FC236}">
              <a16:creationId xmlns:a16="http://schemas.microsoft.com/office/drawing/2014/main" id="{E7CAC063-9C30-4F51-801C-654B46FAAE8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199" name="AutoShape 1" descr="ResearchGate Logo">
          <a:hlinkClick xmlns:r="http://schemas.openxmlformats.org/officeDocument/2006/relationships" r:id="rId1"/>
          <a:extLst>
            <a:ext uri="{FF2B5EF4-FFF2-40B4-BE49-F238E27FC236}">
              <a16:creationId xmlns:a16="http://schemas.microsoft.com/office/drawing/2014/main" id="{8CB4B5E0-775D-4025-B18C-E8F28990745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0" name="AutoShape 1" descr="ResearchGate Logo">
          <a:hlinkClick xmlns:r="http://schemas.openxmlformats.org/officeDocument/2006/relationships" r:id="rId1"/>
          <a:extLst>
            <a:ext uri="{FF2B5EF4-FFF2-40B4-BE49-F238E27FC236}">
              <a16:creationId xmlns:a16="http://schemas.microsoft.com/office/drawing/2014/main" id="{E8831AF2-325F-498C-A273-57351D338539}"/>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1" name="AutoShape 1" descr="ResearchGate Logo">
          <a:hlinkClick xmlns:r="http://schemas.openxmlformats.org/officeDocument/2006/relationships" r:id="rId1"/>
          <a:extLst>
            <a:ext uri="{FF2B5EF4-FFF2-40B4-BE49-F238E27FC236}">
              <a16:creationId xmlns:a16="http://schemas.microsoft.com/office/drawing/2014/main" id="{5331C585-27CE-4F74-BDC0-250C419DA19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02" name="AutoShape 2" descr="App Store">
          <a:hlinkClick xmlns:r="http://schemas.openxmlformats.org/officeDocument/2006/relationships" r:id="rId2"/>
          <a:extLst>
            <a:ext uri="{FF2B5EF4-FFF2-40B4-BE49-F238E27FC236}">
              <a16:creationId xmlns:a16="http://schemas.microsoft.com/office/drawing/2014/main" id="{9B2BE733-F7A3-41F2-95A9-AE2EB8D93B5B}"/>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3" name="AutoShape 1" descr="ResearchGate Logo">
          <a:hlinkClick xmlns:r="http://schemas.openxmlformats.org/officeDocument/2006/relationships" r:id="rId1"/>
          <a:extLst>
            <a:ext uri="{FF2B5EF4-FFF2-40B4-BE49-F238E27FC236}">
              <a16:creationId xmlns:a16="http://schemas.microsoft.com/office/drawing/2014/main" id="{4166DA53-3479-4EF4-9141-13998F691AC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04" name="AutoShape 2" descr="App Store">
          <a:hlinkClick xmlns:r="http://schemas.openxmlformats.org/officeDocument/2006/relationships" r:id="rId2"/>
          <a:extLst>
            <a:ext uri="{FF2B5EF4-FFF2-40B4-BE49-F238E27FC236}">
              <a16:creationId xmlns:a16="http://schemas.microsoft.com/office/drawing/2014/main" id="{EF3A6130-D7A2-4C2C-97DE-497890931728}"/>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5" name="AutoShape 1" descr="ResearchGate Logo">
          <a:hlinkClick xmlns:r="http://schemas.openxmlformats.org/officeDocument/2006/relationships" r:id="rId1"/>
          <a:extLst>
            <a:ext uri="{FF2B5EF4-FFF2-40B4-BE49-F238E27FC236}">
              <a16:creationId xmlns:a16="http://schemas.microsoft.com/office/drawing/2014/main" id="{ED749776-3F6A-45DB-8A68-6D80F36875C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06" name="AutoShape 2" descr="App Store">
          <a:hlinkClick xmlns:r="http://schemas.openxmlformats.org/officeDocument/2006/relationships" r:id="rId2"/>
          <a:extLst>
            <a:ext uri="{FF2B5EF4-FFF2-40B4-BE49-F238E27FC236}">
              <a16:creationId xmlns:a16="http://schemas.microsoft.com/office/drawing/2014/main" id="{86B8F2EF-4F88-4D33-9BA4-AF822CB02B10}"/>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7" name="AutoShape 1" descr="ResearchGate Logo">
          <a:hlinkClick xmlns:r="http://schemas.openxmlformats.org/officeDocument/2006/relationships" r:id="rId1"/>
          <a:extLst>
            <a:ext uri="{FF2B5EF4-FFF2-40B4-BE49-F238E27FC236}">
              <a16:creationId xmlns:a16="http://schemas.microsoft.com/office/drawing/2014/main" id="{CFF0B85F-6E82-4516-A3DC-B518D65BED2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08" name="AutoShape 2" descr="App Store">
          <a:hlinkClick xmlns:r="http://schemas.openxmlformats.org/officeDocument/2006/relationships" r:id="rId2"/>
          <a:extLst>
            <a:ext uri="{FF2B5EF4-FFF2-40B4-BE49-F238E27FC236}">
              <a16:creationId xmlns:a16="http://schemas.microsoft.com/office/drawing/2014/main" id="{E99B6592-5E72-4354-B75B-1132567FBD06}"/>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09" name="AutoShape 1" descr="ResearchGate Logo">
          <a:hlinkClick xmlns:r="http://schemas.openxmlformats.org/officeDocument/2006/relationships" r:id="rId1"/>
          <a:extLst>
            <a:ext uri="{FF2B5EF4-FFF2-40B4-BE49-F238E27FC236}">
              <a16:creationId xmlns:a16="http://schemas.microsoft.com/office/drawing/2014/main" id="{1F212B5A-4C6A-497A-8672-9D124AB429D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10" name="AutoShape 2" descr="App Store">
          <a:hlinkClick xmlns:r="http://schemas.openxmlformats.org/officeDocument/2006/relationships" r:id="rId2"/>
          <a:extLst>
            <a:ext uri="{FF2B5EF4-FFF2-40B4-BE49-F238E27FC236}">
              <a16:creationId xmlns:a16="http://schemas.microsoft.com/office/drawing/2014/main" id="{94419BEA-0519-4ADE-B539-4A006CD5A3A2}"/>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1" name="AutoShape 1" descr="ResearchGate Logo">
          <a:hlinkClick xmlns:r="http://schemas.openxmlformats.org/officeDocument/2006/relationships" r:id="rId1"/>
          <a:extLst>
            <a:ext uri="{FF2B5EF4-FFF2-40B4-BE49-F238E27FC236}">
              <a16:creationId xmlns:a16="http://schemas.microsoft.com/office/drawing/2014/main" id="{09832DA7-0519-4019-9740-4C5D0334943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12" name="AutoShape 2" descr="App Store">
          <a:hlinkClick xmlns:r="http://schemas.openxmlformats.org/officeDocument/2006/relationships" r:id="rId2"/>
          <a:extLst>
            <a:ext uri="{FF2B5EF4-FFF2-40B4-BE49-F238E27FC236}">
              <a16:creationId xmlns:a16="http://schemas.microsoft.com/office/drawing/2014/main" id="{BFCAF2BF-DD8C-4F72-9121-E8DBC20C414E}"/>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3" name="AutoShape 1" descr="ResearchGate Logo">
          <a:hlinkClick xmlns:r="http://schemas.openxmlformats.org/officeDocument/2006/relationships" r:id="rId1"/>
          <a:extLst>
            <a:ext uri="{FF2B5EF4-FFF2-40B4-BE49-F238E27FC236}">
              <a16:creationId xmlns:a16="http://schemas.microsoft.com/office/drawing/2014/main" id="{3E9F03CB-D773-4259-BDC2-28117E04BC3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14" name="AutoShape 2" descr="App Store">
          <a:hlinkClick xmlns:r="http://schemas.openxmlformats.org/officeDocument/2006/relationships" r:id="rId2"/>
          <a:extLst>
            <a:ext uri="{FF2B5EF4-FFF2-40B4-BE49-F238E27FC236}">
              <a16:creationId xmlns:a16="http://schemas.microsoft.com/office/drawing/2014/main" id="{944B748F-E619-457D-ADC0-D7F2CE57AD1F}"/>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5" name="AutoShape 1" descr="ResearchGate Logo">
          <a:hlinkClick xmlns:r="http://schemas.openxmlformats.org/officeDocument/2006/relationships" r:id="rId1"/>
          <a:extLst>
            <a:ext uri="{FF2B5EF4-FFF2-40B4-BE49-F238E27FC236}">
              <a16:creationId xmlns:a16="http://schemas.microsoft.com/office/drawing/2014/main" id="{396DF9EF-BD33-47BE-896F-0D245B908A0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16" name="AutoShape 2" descr="App Store">
          <a:hlinkClick xmlns:r="http://schemas.openxmlformats.org/officeDocument/2006/relationships" r:id="rId2"/>
          <a:extLst>
            <a:ext uri="{FF2B5EF4-FFF2-40B4-BE49-F238E27FC236}">
              <a16:creationId xmlns:a16="http://schemas.microsoft.com/office/drawing/2014/main" id="{264600B5-99C4-418A-94B3-2A12818D5A4A}"/>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7" name="AutoShape 1" descr="ResearchGate Logo">
          <a:hlinkClick xmlns:r="http://schemas.openxmlformats.org/officeDocument/2006/relationships" r:id="rId1"/>
          <a:extLst>
            <a:ext uri="{FF2B5EF4-FFF2-40B4-BE49-F238E27FC236}">
              <a16:creationId xmlns:a16="http://schemas.microsoft.com/office/drawing/2014/main" id="{8EC6DD30-0350-4B5D-9325-4156660BCBE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8" name="AutoShape 1" descr="ResearchGate Logo">
          <a:hlinkClick xmlns:r="http://schemas.openxmlformats.org/officeDocument/2006/relationships" r:id="rId1"/>
          <a:extLst>
            <a:ext uri="{FF2B5EF4-FFF2-40B4-BE49-F238E27FC236}">
              <a16:creationId xmlns:a16="http://schemas.microsoft.com/office/drawing/2014/main" id="{B964D156-D7FD-4408-B1CF-60F8627DDB8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19" name="AutoShape 1" descr="ResearchGate Logo">
          <a:hlinkClick xmlns:r="http://schemas.openxmlformats.org/officeDocument/2006/relationships" r:id="rId1"/>
          <a:extLst>
            <a:ext uri="{FF2B5EF4-FFF2-40B4-BE49-F238E27FC236}">
              <a16:creationId xmlns:a16="http://schemas.microsoft.com/office/drawing/2014/main" id="{8EEF01EA-0C06-421B-A4E4-627B511AD918}"/>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0" name="AutoShape 1" descr="ResearchGate Logo">
          <a:hlinkClick xmlns:r="http://schemas.openxmlformats.org/officeDocument/2006/relationships" r:id="rId1"/>
          <a:extLst>
            <a:ext uri="{FF2B5EF4-FFF2-40B4-BE49-F238E27FC236}">
              <a16:creationId xmlns:a16="http://schemas.microsoft.com/office/drawing/2014/main" id="{E8FC94C5-6C1B-4EBF-8225-4D15F0D20C43}"/>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1" name="AutoShape 1" descr="ResearchGate Logo">
          <a:hlinkClick xmlns:r="http://schemas.openxmlformats.org/officeDocument/2006/relationships" r:id="rId1"/>
          <a:extLst>
            <a:ext uri="{FF2B5EF4-FFF2-40B4-BE49-F238E27FC236}">
              <a16:creationId xmlns:a16="http://schemas.microsoft.com/office/drawing/2014/main" id="{A836BED0-B465-40B6-81FB-5C31BC31563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2" name="AutoShape 1" descr="ResearchGate Logo">
          <a:hlinkClick xmlns:r="http://schemas.openxmlformats.org/officeDocument/2006/relationships" r:id="rId1"/>
          <a:extLst>
            <a:ext uri="{FF2B5EF4-FFF2-40B4-BE49-F238E27FC236}">
              <a16:creationId xmlns:a16="http://schemas.microsoft.com/office/drawing/2014/main" id="{05954639-E1EC-4C52-B72F-FB0B81D2474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3" name="AutoShape 1" descr="ResearchGate Logo">
          <a:hlinkClick xmlns:r="http://schemas.openxmlformats.org/officeDocument/2006/relationships" r:id="rId1"/>
          <a:extLst>
            <a:ext uri="{FF2B5EF4-FFF2-40B4-BE49-F238E27FC236}">
              <a16:creationId xmlns:a16="http://schemas.microsoft.com/office/drawing/2014/main" id="{A7ABFE3F-4BA2-4076-B773-136A3D4FE12A}"/>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4" name="AutoShape 1" descr="ResearchGate Logo">
          <a:hlinkClick xmlns:r="http://schemas.openxmlformats.org/officeDocument/2006/relationships" r:id="rId1"/>
          <a:extLst>
            <a:ext uri="{FF2B5EF4-FFF2-40B4-BE49-F238E27FC236}">
              <a16:creationId xmlns:a16="http://schemas.microsoft.com/office/drawing/2014/main" id="{2572891F-C52C-4828-8622-9DAA734EF1B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5" name="AutoShape 1" descr="ResearchGate Logo">
          <a:hlinkClick xmlns:r="http://schemas.openxmlformats.org/officeDocument/2006/relationships" r:id="rId1"/>
          <a:extLst>
            <a:ext uri="{FF2B5EF4-FFF2-40B4-BE49-F238E27FC236}">
              <a16:creationId xmlns:a16="http://schemas.microsoft.com/office/drawing/2014/main" id="{07467680-E80B-4009-AC9A-025E0E8FDBB4}"/>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26" name="AutoShape 2" descr="App Store">
          <a:hlinkClick xmlns:r="http://schemas.openxmlformats.org/officeDocument/2006/relationships" r:id="rId2"/>
          <a:extLst>
            <a:ext uri="{FF2B5EF4-FFF2-40B4-BE49-F238E27FC236}">
              <a16:creationId xmlns:a16="http://schemas.microsoft.com/office/drawing/2014/main" id="{EFDD4820-E8C2-41AE-A4E6-07C9BEAAC9EE}"/>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7" name="AutoShape 1" descr="ResearchGate Logo">
          <a:hlinkClick xmlns:r="http://schemas.openxmlformats.org/officeDocument/2006/relationships" r:id="rId1"/>
          <a:extLst>
            <a:ext uri="{FF2B5EF4-FFF2-40B4-BE49-F238E27FC236}">
              <a16:creationId xmlns:a16="http://schemas.microsoft.com/office/drawing/2014/main" id="{54376C92-63AE-4E00-85CE-0441E332B945}"/>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28" name="AutoShape 2" descr="App Store">
          <a:hlinkClick xmlns:r="http://schemas.openxmlformats.org/officeDocument/2006/relationships" r:id="rId2"/>
          <a:extLst>
            <a:ext uri="{FF2B5EF4-FFF2-40B4-BE49-F238E27FC236}">
              <a16:creationId xmlns:a16="http://schemas.microsoft.com/office/drawing/2014/main" id="{3960FDE3-5712-45B4-8A01-3B8FFC7AB3A9}"/>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29" name="AutoShape 1" descr="ResearchGate Logo">
          <a:hlinkClick xmlns:r="http://schemas.openxmlformats.org/officeDocument/2006/relationships" r:id="rId1"/>
          <a:extLst>
            <a:ext uri="{FF2B5EF4-FFF2-40B4-BE49-F238E27FC236}">
              <a16:creationId xmlns:a16="http://schemas.microsoft.com/office/drawing/2014/main" id="{7A6D91B3-1446-4B91-86B6-7332D64B4296}"/>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30" name="AutoShape 2" descr="App Store">
          <a:hlinkClick xmlns:r="http://schemas.openxmlformats.org/officeDocument/2006/relationships" r:id="rId2"/>
          <a:extLst>
            <a:ext uri="{FF2B5EF4-FFF2-40B4-BE49-F238E27FC236}">
              <a16:creationId xmlns:a16="http://schemas.microsoft.com/office/drawing/2014/main" id="{AB64D6F1-4DC4-4AD1-81E1-FFBD8298C099}"/>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31" name="AutoShape 1" descr="ResearchGate Logo">
          <a:hlinkClick xmlns:r="http://schemas.openxmlformats.org/officeDocument/2006/relationships" r:id="rId1"/>
          <a:extLst>
            <a:ext uri="{FF2B5EF4-FFF2-40B4-BE49-F238E27FC236}">
              <a16:creationId xmlns:a16="http://schemas.microsoft.com/office/drawing/2014/main" id="{B4C204E6-B3C7-46F6-8950-BBD6005C5226}"/>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32" name="AutoShape 2" descr="App Store">
          <a:hlinkClick xmlns:r="http://schemas.openxmlformats.org/officeDocument/2006/relationships" r:id="rId2"/>
          <a:extLst>
            <a:ext uri="{FF2B5EF4-FFF2-40B4-BE49-F238E27FC236}">
              <a16:creationId xmlns:a16="http://schemas.microsoft.com/office/drawing/2014/main" id="{438A2112-1080-4EB7-8C18-6DBEB7709ADA}"/>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33" name="AutoShape 1" descr="ResearchGate Logo">
          <a:hlinkClick xmlns:r="http://schemas.openxmlformats.org/officeDocument/2006/relationships" r:id="rId1"/>
          <a:extLst>
            <a:ext uri="{FF2B5EF4-FFF2-40B4-BE49-F238E27FC236}">
              <a16:creationId xmlns:a16="http://schemas.microsoft.com/office/drawing/2014/main" id="{9AAFAFDC-C772-48C1-8DA6-4B0C91F06942}"/>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34" name="AutoShape 2" descr="App Store">
          <a:hlinkClick xmlns:r="http://schemas.openxmlformats.org/officeDocument/2006/relationships" r:id="rId2"/>
          <a:extLst>
            <a:ext uri="{FF2B5EF4-FFF2-40B4-BE49-F238E27FC236}">
              <a16:creationId xmlns:a16="http://schemas.microsoft.com/office/drawing/2014/main" id="{BB0ED812-EF32-4C82-A28E-AF03D514AB00}"/>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35" name="AutoShape 1" descr="ResearchGate Logo">
          <a:hlinkClick xmlns:r="http://schemas.openxmlformats.org/officeDocument/2006/relationships" r:id="rId1"/>
          <a:extLst>
            <a:ext uri="{FF2B5EF4-FFF2-40B4-BE49-F238E27FC236}">
              <a16:creationId xmlns:a16="http://schemas.microsoft.com/office/drawing/2014/main" id="{F8DB1F57-DB90-4078-8C7E-C3907AED060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36" name="AutoShape 2" descr="App Store">
          <a:hlinkClick xmlns:r="http://schemas.openxmlformats.org/officeDocument/2006/relationships" r:id="rId2"/>
          <a:extLst>
            <a:ext uri="{FF2B5EF4-FFF2-40B4-BE49-F238E27FC236}">
              <a16:creationId xmlns:a16="http://schemas.microsoft.com/office/drawing/2014/main" id="{97C7F1E7-439A-4382-B0C4-D2604F2CE164}"/>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37" name="AutoShape 1" descr="ResearchGate Logo">
          <a:hlinkClick xmlns:r="http://schemas.openxmlformats.org/officeDocument/2006/relationships" r:id="rId1"/>
          <a:extLst>
            <a:ext uri="{FF2B5EF4-FFF2-40B4-BE49-F238E27FC236}">
              <a16:creationId xmlns:a16="http://schemas.microsoft.com/office/drawing/2014/main" id="{79A3CEE3-D367-4FEC-A73A-62A14A858BCB}"/>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38" name="AutoShape 2" descr="App Store">
          <a:hlinkClick xmlns:r="http://schemas.openxmlformats.org/officeDocument/2006/relationships" r:id="rId2"/>
          <a:extLst>
            <a:ext uri="{FF2B5EF4-FFF2-40B4-BE49-F238E27FC236}">
              <a16:creationId xmlns:a16="http://schemas.microsoft.com/office/drawing/2014/main" id="{AAAB826E-5D0B-4FAE-AFB1-A805C75F2E7F}"/>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39" name="AutoShape 1" descr="ResearchGate Logo">
          <a:hlinkClick xmlns:r="http://schemas.openxmlformats.org/officeDocument/2006/relationships" r:id="rId1"/>
          <a:extLst>
            <a:ext uri="{FF2B5EF4-FFF2-40B4-BE49-F238E27FC236}">
              <a16:creationId xmlns:a16="http://schemas.microsoft.com/office/drawing/2014/main" id="{FD1B76F9-222C-48D5-AF97-D256BB9A69B1}"/>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9873"/>
    <xdr:sp macro="" textlink="">
      <xdr:nvSpPr>
        <xdr:cNvPr id="240" name="AutoShape 2" descr="App Store">
          <a:hlinkClick xmlns:r="http://schemas.openxmlformats.org/officeDocument/2006/relationships" r:id="rId2"/>
          <a:extLst>
            <a:ext uri="{FF2B5EF4-FFF2-40B4-BE49-F238E27FC236}">
              <a16:creationId xmlns:a16="http://schemas.microsoft.com/office/drawing/2014/main" id="{122C5F66-6828-4708-A4BA-714353BD7915}"/>
            </a:ext>
          </a:extLst>
        </xdr:cNvPr>
        <xdr:cNvSpPr>
          <a:spLocks noChangeAspect="1" noChangeArrowheads="1"/>
        </xdr:cNvSpPr>
      </xdr:nvSpPr>
      <xdr:spPr bwMode="auto">
        <a:xfrm>
          <a:off x="9232900" y="3683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1" name="AutoShape 1" descr="ResearchGate Logo">
          <a:hlinkClick xmlns:r="http://schemas.openxmlformats.org/officeDocument/2006/relationships" r:id="rId1"/>
          <a:extLst>
            <a:ext uri="{FF2B5EF4-FFF2-40B4-BE49-F238E27FC236}">
              <a16:creationId xmlns:a16="http://schemas.microsoft.com/office/drawing/2014/main" id="{07691A6A-A4CA-486B-8CA2-08AF701D79FC}"/>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2" name="AutoShape 1" descr="ResearchGate Logo">
          <a:hlinkClick xmlns:r="http://schemas.openxmlformats.org/officeDocument/2006/relationships" r:id="rId1"/>
          <a:extLst>
            <a:ext uri="{FF2B5EF4-FFF2-40B4-BE49-F238E27FC236}">
              <a16:creationId xmlns:a16="http://schemas.microsoft.com/office/drawing/2014/main" id="{7BA5260F-E0C9-40A1-8505-5C99A414CF0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3" name="AutoShape 1" descr="ResearchGate Logo">
          <a:hlinkClick xmlns:r="http://schemas.openxmlformats.org/officeDocument/2006/relationships" r:id="rId1"/>
          <a:extLst>
            <a:ext uri="{FF2B5EF4-FFF2-40B4-BE49-F238E27FC236}">
              <a16:creationId xmlns:a16="http://schemas.microsoft.com/office/drawing/2014/main" id="{5BF9A7AA-AB8E-4A9A-BC7A-D615ADAFB8F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4" name="AutoShape 1" descr="ResearchGate Logo">
          <a:hlinkClick xmlns:r="http://schemas.openxmlformats.org/officeDocument/2006/relationships" r:id="rId1"/>
          <a:extLst>
            <a:ext uri="{FF2B5EF4-FFF2-40B4-BE49-F238E27FC236}">
              <a16:creationId xmlns:a16="http://schemas.microsoft.com/office/drawing/2014/main" id="{1575C924-C2B6-4C98-97EF-6BFAEF2D5C9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5" name="AutoShape 1" descr="ResearchGate Logo">
          <a:hlinkClick xmlns:r="http://schemas.openxmlformats.org/officeDocument/2006/relationships" r:id="rId1"/>
          <a:extLst>
            <a:ext uri="{FF2B5EF4-FFF2-40B4-BE49-F238E27FC236}">
              <a16:creationId xmlns:a16="http://schemas.microsoft.com/office/drawing/2014/main" id="{8726507C-9B74-4FB8-81B9-4EA06F435C07}"/>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6" name="AutoShape 1" descr="ResearchGate Logo">
          <a:hlinkClick xmlns:r="http://schemas.openxmlformats.org/officeDocument/2006/relationships" r:id="rId1"/>
          <a:extLst>
            <a:ext uri="{FF2B5EF4-FFF2-40B4-BE49-F238E27FC236}">
              <a16:creationId xmlns:a16="http://schemas.microsoft.com/office/drawing/2014/main" id="{7D46A561-C2D8-4D88-B32F-CE73AC578770}"/>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7" name="AutoShape 1" descr="ResearchGate Logo">
          <a:hlinkClick xmlns:r="http://schemas.openxmlformats.org/officeDocument/2006/relationships" r:id="rId1"/>
          <a:extLst>
            <a:ext uri="{FF2B5EF4-FFF2-40B4-BE49-F238E27FC236}">
              <a16:creationId xmlns:a16="http://schemas.microsoft.com/office/drawing/2014/main" id="{3D465163-AAD7-49D3-A4F4-444D0EE9BB0F}"/>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1585526" cy="234662"/>
    <xdr:sp macro="" textlink="">
      <xdr:nvSpPr>
        <xdr:cNvPr id="248" name="AutoShape 1" descr="ResearchGate Logo">
          <a:hlinkClick xmlns:r="http://schemas.openxmlformats.org/officeDocument/2006/relationships" r:id="rId1"/>
          <a:extLst>
            <a:ext uri="{FF2B5EF4-FFF2-40B4-BE49-F238E27FC236}">
              <a16:creationId xmlns:a16="http://schemas.microsoft.com/office/drawing/2014/main" id="{FCA0D3EE-9264-4094-A307-78491F27DD7E}"/>
            </a:ext>
          </a:extLst>
        </xdr:cNvPr>
        <xdr:cNvSpPr>
          <a:spLocks noChangeAspect="1" noChangeArrowheads="1"/>
        </xdr:cNvSpPr>
      </xdr:nvSpPr>
      <xdr:spPr bwMode="auto">
        <a:xfrm>
          <a:off x="9232900" y="368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17</xdr:row>
      <xdr:rowOff>104775</xdr:rowOff>
    </xdr:from>
    <xdr:ext cx="638175" cy="133350"/>
    <xdr:sp macro="" textlink="">
      <xdr:nvSpPr>
        <xdr:cNvPr id="2" name="Shape 10">
          <a:extLst>
            <a:ext uri="{FF2B5EF4-FFF2-40B4-BE49-F238E27FC236}">
              <a16:creationId xmlns:a16="http://schemas.microsoft.com/office/drawing/2014/main" id="{3277D4A2-FDC1-4FBA-BC3B-3EE7BB6935D2}"/>
            </a:ext>
          </a:extLst>
        </xdr:cNvPr>
        <xdr:cNvSpPr txBox="1"/>
      </xdr:nvSpPr>
      <xdr:spPr>
        <a:xfrm>
          <a:off x="476250" y="1597025"/>
          <a:ext cx="6381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Paragraphe 1</a:t>
          </a:r>
          <a:endParaRPr sz="700" b="0">
            <a:latin typeface="Arial Narrow"/>
            <a:ea typeface="Arial Narrow"/>
            <a:cs typeface="Arial Narrow"/>
            <a:sym typeface="Arial Narrow"/>
          </a:endParaRPr>
        </a:p>
      </xdr:txBody>
    </xdr:sp>
    <xdr:clientData fLocksWithSheet="0"/>
  </xdr:oneCellAnchor>
  <xdr:oneCellAnchor>
    <xdr:from>
      <xdr:col>2</xdr:col>
      <xdr:colOff>0</xdr:colOff>
      <xdr:row>24</xdr:row>
      <xdr:rowOff>104775</xdr:rowOff>
    </xdr:from>
    <xdr:ext cx="638175" cy="133350"/>
    <xdr:sp macro="" textlink="">
      <xdr:nvSpPr>
        <xdr:cNvPr id="3" name="Shape 11">
          <a:extLst>
            <a:ext uri="{FF2B5EF4-FFF2-40B4-BE49-F238E27FC236}">
              <a16:creationId xmlns:a16="http://schemas.microsoft.com/office/drawing/2014/main" id="{3AEF0A00-0451-4D42-A191-35ADAC660FCA}"/>
            </a:ext>
          </a:extLst>
        </xdr:cNvPr>
        <xdr:cNvSpPr txBox="1"/>
      </xdr:nvSpPr>
      <xdr:spPr>
        <a:xfrm>
          <a:off x="476250" y="2797175"/>
          <a:ext cx="6381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Paragraphe 2</a:t>
          </a:r>
          <a:endParaRPr sz="700">
            <a:latin typeface="Arial Narrow"/>
            <a:ea typeface="Arial Narrow"/>
            <a:cs typeface="Arial Narrow"/>
            <a:sym typeface="Arial Narrow"/>
          </a:endParaRPr>
        </a:p>
      </xdr:txBody>
    </xdr:sp>
    <xdr:clientData fLocksWithSheet="0"/>
  </xdr:oneCellAnchor>
  <xdr:oneCellAnchor>
    <xdr:from>
      <xdr:col>6</xdr:col>
      <xdr:colOff>114300</xdr:colOff>
      <xdr:row>16</xdr:row>
      <xdr:rowOff>76200</xdr:rowOff>
    </xdr:from>
    <xdr:ext cx="276225" cy="180975"/>
    <xdr:sp macro="" textlink="">
      <xdr:nvSpPr>
        <xdr:cNvPr id="4" name="Shape 12">
          <a:extLst>
            <a:ext uri="{FF2B5EF4-FFF2-40B4-BE49-F238E27FC236}">
              <a16:creationId xmlns:a16="http://schemas.microsoft.com/office/drawing/2014/main" id="{F0D238F3-834D-49D5-B9FD-8E989CB14041}"/>
            </a:ext>
          </a:extLst>
        </xdr:cNvPr>
        <xdr:cNvSpPr/>
      </xdr:nvSpPr>
      <xdr:spPr>
        <a:xfrm>
          <a:off x="1543050" y="1400175"/>
          <a:ext cx="276225" cy="180975"/>
        </a:xfrm>
        <a:prstGeom prst="downArrow">
          <a:avLst>
            <a:gd name="adj1" fmla="val 50000"/>
            <a:gd name="adj2" fmla="val 50000"/>
          </a:avLst>
        </a:prstGeom>
        <a:solidFill>
          <a:schemeClr val="lt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16</xdr:col>
      <xdr:colOff>38100</xdr:colOff>
      <xdr:row>17</xdr:row>
      <xdr:rowOff>104775</xdr:rowOff>
    </xdr:from>
    <xdr:ext cx="447675" cy="133350"/>
    <xdr:sp macro="" textlink="">
      <xdr:nvSpPr>
        <xdr:cNvPr id="5" name="Shape 13">
          <a:extLst>
            <a:ext uri="{FF2B5EF4-FFF2-40B4-BE49-F238E27FC236}">
              <a16:creationId xmlns:a16="http://schemas.microsoft.com/office/drawing/2014/main" id="{925C0AA3-94BF-4F36-8397-0A7FA218F047}"/>
            </a:ext>
          </a:extLst>
        </xdr:cNvPr>
        <xdr:cNvSpPr txBox="1"/>
      </xdr:nvSpPr>
      <xdr:spPr>
        <a:xfrm>
          <a:off x="3848100" y="15970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Récit</a:t>
          </a:r>
          <a:endParaRPr sz="1400"/>
        </a:p>
      </xdr:txBody>
    </xdr:sp>
    <xdr:clientData fLocksWithSheet="0"/>
  </xdr:oneCellAnchor>
  <xdr:oneCellAnchor>
    <xdr:from>
      <xdr:col>23</xdr:col>
      <xdr:colOff>0</xdr:colOff>
      <xdr:row>17</xdr:row>
      <xdr:rowOff>104775</xdr:rowOff>
    </xdr:from>
    <xdr:ext cx="447675" cy="133350"/>
    <xdr:sp macro="" textlink="">
      <xdr:nvSpPr>
        <xdr:cNvPr id="6" name="Shape 14">
          <a:extLst>
            <a:ext uri="{FF2B5EF4-FFF2-40B4-BE49-F238E27FC236}">
              <a16:creationId xmlns:a16="http://schemas.microsoft.com/office/drawing/2014/main" id="{E9D77BDA-D591-4BBF-9DCA-B9394C19897D}"/>
            </a:ext>
          </a:extLst>
        </xdr:cNvPr>
        <xdr:cNvSpPr txBox="1"/>
      </xdr:nvSpPr>
      <xdr:spPr>
        <a:xfrm>
          <a:off x="5476875" y="15970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34</xdr:col>
      <xdr:colOff>47625</xdr:colOff>
      <xdr:row>17</xdr:row>
      <xdr:rowOff>104775</xdr:rowOff>
    </xdr:from>
    <xdr:ext cx="438150" cy="133350"/>
    <xdr:sp macro="" textlink="">
      <xdr:nvSpPr>
        <xdr:cNvPr id="7" name="Shape 15">
          <a:extLst>
            <a:ext uri="{FF2B5EF4-FFF2-40B4-BE49-F238E27FC236}">
              <a16:creationId xmlns:a16="http://schemas.microsoft.com/office/drawing/2014/main" id="{68BD7722-2B8F-4401-BD23-8A94F526632D}"/>
            </a:ext>
          </a:extLst>
        </xdr:cNvPr>
        <xdr:cNvSpPr txBox="1"/>
      </xdr:nvSpPr>
      <xdr:spPr>
        <a:xfrm>
          <a:off x="8140700" y="1597025"/>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30</xdr:col>
      <xdr:colOff>0</xdr:colOff>
      <xdr:row>43</xdr:row>
      <xdr:rowOff>0</xdr:rowOff>
    </xdr:from>
    <xdr:ext cx="638175" cy="152400"/>
    <xdr:sp macro="" textlink="">
      <xdr:nvSpPr>
        <xdr:cNvPr id="13" name="Shape 21">
          <a:extLst>
            <a:ext uri="{FF2B5EF4-FFF2-40B4-BE49-F238E27FC236}">
              <a16:creationId xmlns:a16="http://schemas.microsoft.com/office/drawing/2014/main" id="{068F6B38-5ADA-42B5-ADA9-928B2F62FBA2}"/>
            </a:ext>
          </a:extLst>
        </xdr:cNvPr>
        <xdr:cNvSpPr txBox="1"/>
      </xdr:nvSpPr>
      <xdr:spPr>
        <a:xfrm>
          <a:off x="7143750" y="85788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22</xdr:col>
      <xdr:colOff>0</xdr:colOff>
      <xdr:row>43</xdr:row>
      <xdr:rowOff>0</xdr:rowOff>
    </xdr:from>
    <xdr:ext cx="1114425" cy="152400"/>
    <xdr:sp macro="" textlink="">
      <xdr:nvSpPr>
        <xdr:cNvPr id="14" name="Shape 22">
          <a:extLst>
            <a:ext uri="{FF2B5EF4-FFF2-40B4-BE49-F238E27FC236}">
              <a16:creationId xmlns:a16="http://schemas.microsoft.com/office/drawing/2014/main" id="{88D3093A-3D9B-457F-A7CD-6F8B25FF3983}"/>
            </a:ext>
          </a:extLst>
        </xdr:cNvPr>
        <xdr:cNvSpPr txBox="1"/>
      </xdr:nvSpPr>
      <xdr:spPr>
        <a:xfrm>
          <a:off x="5238750" y="64452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Comptage et correspondance</a:t>
          </a:r>
          <a:endParaRPr sz="700" b="0">
            <a:latin typeface="Arial Narrow"/>
            <a:ea typeface="Arial Narrow"/>
            <a:cs typeface="Arial Narrow"/>
            <a:sym typeface="Arial Narrow"/>
          </a:endParaRPr>
        </a:p>
      </xdr:txBody>
    </xdr:sp>
    <xdr:clientData fLocksWithSheet="0"/>
  </xdr:oneCellAnchor>
  <xdr:oneCellAnchor>
    <xdr:from>
      <xdr:col>31</xdr:col>
      <xdr:colOff>0</xdr:colOff>
      <xdr:row>43</xdr:row>
      <xdr:rowOff>0</xdr:rowOff>
    </xdr:from>
    <xdr:ext cx="1114425" cy="152400"/>
    <xdr:sp macro="" textlink="">
      <xdr:nvSpPr>
        <xdr:cNvPr id="15" name="Shape 23">
          <a:extLst>
            <a:ext uri="{FF2B5EF4-FFF2-40B4-BE49-F238E27FC236}">
              <a16:creationId xmlns:a16="http://schemas.microsoft.com/office/drawing/2014/main" id="{47203CAA-3098-436A-AB23-779B4901E5F9}"/>
            </a:ext>
          </a:extLst>
        </xdr:cNvPr>
        <xdr:cNvSpPr txBox="1"/>
      </xdr:nvSpPr>
      <xdr:spPr>
        <a:xfrm>
          <a:off x="7381875" y="64452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21</xdr:col>
      <xdr:colOff>200025</xdr:colOff>
      <xdr:row>43</xdr:row>
      <xdr:rowOff>0</xdr:rowOff>
    </xdr:from>
    <xdr:ext cx="1285875" cy="152400"/>
    <xdr:sp macro="" textlink="">
      <xdr:nvSpPr>
        <xdr:cNvPr id="16" name="Shape 24">
          <a:extLst>
            <a:ext uri="{FF2B5EF4-FFF2-40B4-BE49-F238E27FC236}">
              <a16:creationId xmlns:a16="http://schemas.microsoft.com/office/drawing/2014/main" id="{F8F7FA20-AD18-4483-ACD0-9FBDD53F6E64}"/>
            </a:ext>
          </a:extLst>
        </xdr:cNvPr>
        <xdr:cNvSpPr txBox="1"/>
      </xdr:nvSpPr>
      <xdr:spPr>
        <a:xfrm>
          <a:off x="5197475" y="9188450"/>
          <a:ext cx="12858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Reconnaissance de nombre 10-99</a:t>
          </a:r>
          <a:endParaRPr sz="700" b="0">
            <a:latin typeface="Arial Narrow"/>
            <a:ea typeface="Arial Narrow"/>
            <a:cs typeface="Arial Narrow"/>
            <a:sym typeface="Arial Narrow"/>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21</xdr:row>
      <xdr:rowOff>0</xdr:rowOff>
    </xdr:from>
    <xdr:ext cx="1585526" cy="234662"/>
    <xdr:sp macro="" textlink="">
      <xdr:nvSpPr>
        <xdr:cNvPr id="34" name="AutoShape 1" descr="ResearchGate Logo">
          <a:hlinkClick xmlns:r="http://schemas.openxmlformats.org/officeDocument/2006/relationships" r:id="rId1"/>
          <a:extLst>
            <a:ext uri="{FF2B5EF4-FFF2-40B4-BE49-F238E27FC236}">
              <a16:creationId xmlns:a16="http://schemas.microsoft.com/office/drawing/2014/main" id="{61E289C9-05EF-4F29-9937-A6C461B1517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35" name="AutoShape 2" descr="App Store">
          <a:hlinkClick xmlns:r="http://schemas.openxmlformats.org/officeDocument/2006/relationships" r:id="rId2"/>
          <a:extLst>
            <a:ext uri="{FF2B5EF4-FFF2-40B4-BE49-F238E27FC236}">
              <a16:creationId xmlns:a16="http://schemas.microsoft.com/office/drawing/2014/main" id="{1577674C-FB8E-48B1-9C0C-6B17E9106680}"/>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36" name="AutoShape 1" descr="ResearchGate Logo">
          <a:hlinkClick xmlns:r="http://schemas.openxmlformats.org/officeDocument/2006/relationships" r:id="rId1"/>
          <a:extLst>
            <a:ext uri="{FF2B5EF4-FFF2-40B4-BE49-F238E27FC236}">
              <a16:creationId xmlns:a16="http://schemas.microsoft.com/office/drawing/2014/main" id="{BC949375-5A82-4C16-96B9-3072282B94B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37" name="AutoShape 2" descr="App Store">
          <a:hlinkClick xmlns:r="http://schemas.openxmlformats.org/officeDocument/2006/relationships" r:id="rId2"/>
          <a:extLst>
            <a:ext uri="{FF2B5EF4-FFF2-40B4-BE49-F238E27FC236}">
              <a16:creationId xmlns:a16="http://schemas.microsoft.com/office/drawing/2014/main" id="{AA5F4526-16CB-4C5D-B0CD-20824DA10C13}"/>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38" name="AutoShape 1" descr="ResearchGate Logo">
          <a:hlinkClick xmlns:r="http://schemas.openxmlformats.org/officeDocument/2006/relationships" r:id="rId1"/>
          <a:extLst>
            <a:ext uri="{FF2B5EF4-FFF2-40B4-BE49-F238E27FC236}">
              <a16:creationId xmlns:a16="http://schemas.microsoft.com/office/drawing/2014/main" id="{879C124D-BBBB-46FD-A614-7BCF600156AB}"/>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39" name="AutoShape 2" descr="App Store">
          <a:hlinkClick xmlns:r="http://schemas.openxmlformats.org/officeDocument/2006/relationships" r:id="rId2"/>
          <a:extLst>
            <a:ext uri="{FF2B5EF4-FFF2-40B4-BE49-F238E27FC236}">
              <a16:creationId xmlns:a16="http://schemas.microsoft.com/office/drawing/2014/main" id="{0EC1BD0A-22CD-4FF2-94F6-C82D540D2F8E}"/>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0" name="AutoShape 1" descr="ResearchGate Logo">
          <a:hlinkClick xmlns:r="http://schemas.openxmlformats.org/officeDocument/2006/relationships" r:id="rId1"/>
          <a:extLst>
            <a:ext uri="{FF2B5EF4-FFF2-40B4-BE49-F238E27FC236}">
              <a16:creationId xmlns:a16="http://schemas.microsoft.com/office/drawing/2014/main" id="{4382B2D2-5511-4DC6-8F0C-E1FD9488F335}"/>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1" name="AutoShape 2" descr="App Store">
          <a:hlinkClick xmlns:r="http://schemas.openxmlformats.org/officeDocument/2006/relationships" r:id="rId2"/>
          <a:extLst>
            <a:ext uri="{FF2B5EF4-FFF2-40B4-BE49-F238E27FC236}">
              <a16:creationId xmlns:a16="http://schemas.microsoft.com/office/drawing/2014/main" id="{A92651DA-6459-4BF2-A920-2144DE8C572A}"/>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42" name="AutoShape 1" descr="ResearchGate Logo">
          <a:hlinkClick xmlns:r="http://schemas.openxmlformats.org/officeDocument/2006/relationships" r:id="rId1"/>
          <a:extLst>
            <a:ext uri="{FF2B5EF4-FFF2-40B4-BE49-F238E27FC236}">
              <a16:creationId xmlns:a16="http://schemas.microsoft.com/office/drawing/2014/main" id="{C6954948-C4B5-4282-9D57-6C1EC875700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43" name="AutoShape 2" descr="App Store">
          <a:hlinkClick xmlns:r="http://schemas.openxmlformats.org/officeDocument/2006/relationships" r:id="rId2"/>
          <a:extLst>
            <a:ext uri="{FF2B5EF4-FFF2-40B4-BE49-F238E27FC236}">
              <a16:creationId xmlns:a16="http://schemas.microsoft.com/office/drawing/2014/main" id="{50FA56C7-0F9B-4AF1-8EAB-6F59E74C2851}"/>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44" name="AutoShape 1" descr="ResearchGate Logo">
          <a:hlinkClick xmlns:r="http://schemas.openxmlformats.org/officeDocument/2006/relationships" r:id="rId1"/>
          <a:extLst>
            <a:ext uri="{FF2B5EF4-FFF2-40B4-BE49-F238E27FC236}">
              <a16:creationId xmlns:a16="http://schemas.microsoft.com/office/drawing/2014/main" id="{14F23131-B6BD-4CDC-B997-C8E22B5DB18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45" name="AutoShape 2" descr="App Store">
          <a:hlinkClick xmlns:r="http://schemas.openxmlformats.org/officeDocument/2006/relationships" r:id="rId2"/>
          <a:extLst>
            <a:ext uri="{FF2B5EF4-FFF2-40B4-BE49-F238E27FC236}">
              <a16:creationId xmlns:a16="http://schemas.microsoft.com/office/drawing/2014/main" id="{A1593114-DDD8-4DBD-847E-0CCDBC09433E}"/>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6" name="AutoShape 1" descr="ResearchGate Logo">
          <a:hlinkClick xmlns:r="http://schemas.openxmlformats.org/officeDocument/2006/relationships" r:id="rId1"/>
          <a:extLst>
            <a:ext uri="{FF2B5EF4-FFF2-40B4-BE49-F238E27FC236}">
              <a16:creationId xmlns:a16="http://schemas.microsoft.com/office/drawing/2014/main" id="{02A51E11-1B0F-4D96-9F4F-6AEF9AAACEFA}"/>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7" name="AutoShape 2" descr="App Store">
          <a:hlinkClick xmlns:r="http://schemas.openxmlformats.org/officeDocument/2006/relationships" r:id="rId2"/>
          <a:extLst>
            <a:ext uri="{FF2B5EF4-FFF2-40B4-BE49-F238E27FC236}">
              <a16:creationId xmlns:a16="http://schemas.microsoft.com/office/drawing/2014/main" id="{09548258-7E4F-49BC-A1CA-C652BC5DA59D}"/>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8" name="AutoShape 1" descr="ResearchGate Logo">
          <a:hlinkClick xmlns:r="http://schemas.openxmlformats.org/officeDocument/2006/relationships" r:id="rId1"/>
          <a:extLst>
            <a:ext uri="{FF2B5EF4-FFF2-40B4-BE49-F238E27FC236}">
              <a16:creationId xmlns:a16="http://schemas.microsoft.com/office/drawing/2014/main" id="{D0D720F9-D7A4-41F2-B066-00A4FFE58704}"/>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9" name="AutoShape 2" descr="App Store">
          <a:hlinkClick xmlns:r="http://schemas.openxmlformats.org/officeDocument/2006/relationships" r:id="rId2"/>
          <a:extLst>
            <a:ext uri="{FF2B5EF4-FFF2-40B4-BE49-F238E27FC236}">
              <a16:creationId xmlns:a16="http://schemas.microsoft.com/office/drawing/2014/main" id="{AF2435B7-688B-45FC-94A4-6A75AC9DBCF4}"/>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53D7A985-DBD3-4D44-822A-B0D20DE119FB}"/>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8201013-9EDA-4CF6-A6FE-36AF79E2D811}"/>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C3236347-C965-4485-9B1D-271ED3D4268B}"/>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353F7600-D3D5-453F-A307-09D19817C2F8}"/>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F06106E8-6855-47DE-9664-017EE30D7BE9}"/>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2B8CDD29-94F0-47F0-BE2E-7D88F266BB37}"/>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3D772987-AF56-4DFB-88F4-C7F6536FF37F}"/>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73971F4C-C030-40C8-8049-A100F07BD806}"/>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1D8B85FC-2345-4278-ADE5-2BB95A88E1F1}"/>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EDCC620D-01E2-4235-9E8D-EF0F2B20958A}"/>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0456084D-97BF-4B30-BE4F-8E95B6073C32}"/>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B7AE9E17-68C7-46C6-B78D-5EE25B5AABEB}"/>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0" name="AutoShape 1" descr="ResearchGate Logo">
          <a:hlinkClick xmlns:r="http://schemas.openxmlformats.org/officeDocument/2006/relationships" r:id="rId1"/>
          <a:extLst>
            <a:ext uri="{FF2B5EF4-FFF2-40B4-BE49-F238E27FC236}">
              <a16:creationId xmlns:a16="http://schemas.microsoft.com/office/drawing/2014/main" id="{CFFDB96D-4584-4DE3-B10F-03E6AAF31EDD}"/>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1" name="AutoShape 1" descr="ResearchGate Logo">
          <a:hlinkClick xmlns:r="http://schemas.openxmlformats.org/officeDocument/2006/relationships" r:id="rId1"/>
          <a:extLst>
            <a:ext uri="{FF2B5EF4-FFF2-40B4-BE49-F238E27FC236}">
              <a16:creationId xmlns:a16="http://schemas.microsoft.com/office/drawing/2014/main" id="{CB82CFEB-74AF-413F-AD38-EF9B6B585F44}"/>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2" name="AutoShape 1" descr="ResearchGate Logo">
          <a:hlinkClick xmlns:r="http://schemas.openxmlformats.org/officeDocument/2006/relationships" r:id="rId1"/>
          <a:extLst>
            <a:ext uri="{FF2B5EF4-FFF2-40B4-BE49-F238E27FC236}">
              <a16:creationId xmlns:a16="http://schemas.microsoft.com/office/drawing/2014/main" id="{DDD63617-0C55-4A64-95EB-28AC2F295C9C}"/>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3" name="AutoShape 1" descr="ResearchGate Logo">
          <a:hlinkClick xmlns:r="http://schemas.openxmlformats.org/officeDocument/2006/relationships" r:id="rId1"/>
          <a:extLst>
            <a:ext uri="{FF2B5EF4-FFF2-40B4-BE49-F238E27FC236}">
              <a16:creationId xmlns:a16="http://schemas.microsoft.com/office/drawing/2014/main" id="{3CA27997-446F-4F5E-BFBE-321B11D32AEC}"/>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0" name="AutoShape 1" descr="ResearchGate Logo">
          <a:hlinkClick xmlns:r="http://schemas.openxmlformats.org/officeDocument/2006/relationships" r:id="rId1"/>
          <a:extLst>
            <a:ext uri="{FF2B5EF4-FFF2-40B4-BE49-F238E27FC236}">
              <a16:creationId xmlns:a16="http://schemas.microsoft.com/office/drawing/2014/main" id="{4AFCF798-D00D-4CD4-BF8A-58E2296DFEC2}"/>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1" name="AutoShape 1" descr="ResearchGate Logo">
          <a:hlinkClick xmlns:r="http://schemas.openxmlformats.org/officeDocument/2006/relationships" r:id="rId1"/>
          <a:extLst>
            <a:ext uri="{FF2B5EF4-FFF2-40B4-BE49-F238E27FC236}">
              <a16:creationId xmlns:a16="http://schemas.microsoft.com/office/drawing/2014/main" id="{56E4882A-9ED2-47AF-9792-D3AD91074C8A}"/>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2" name="AutoShape 1" descr="ResearchGate Logo">
          <a:hlinkClick xmlns:r="http://schemas.openxmlformats.org/officeDocument/2006/relationships" r:id="rId1"/>
          <a:extLst>
            <a:ext uri="{FF2B5EF4-FFF2-40B4-BE49-F238E27FC236}">
              <a16:creationId xmlns:a16="http://schemas.microsoft.com/office/drawing/2014/main" id="{1CE9FF5C-BB0A-4295-B420-8D76E56405F4}"/>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3" name="AutoShape 1" descr="ResearchGate Logo">
          <a:hlinkClick xmlns:r="http://schemas.openxmlformats.org/officeDocument/2006/relationships" r:id="rId1"/>
          <a:extLst>
            <a:ext uri="{FF2B5EF4-FFF2-40B4-BE49-F238E27FC236}">
              <a16:creationId xmlns:a16="http://schemas.microsoft.com/office/drawing/2014/main" id="{9112C790-FF08-4692-98F3-A1F96ECFB191}"/>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4" name="AutoShape 1" descr="ResearchGate Logo">
          <a:hlinkClick xmlns:r="http://schemas.openxmlformats.org/officeDocument/2006/relationships" r:id="rId1"/>
          <a:extLst>
            <a:ext uri="{FF2B5EF4-FFF2-40B4-BE49-F238E27FC236}">
              <a16:creationId xmlns:a16="http://schemas.microsoft.com/office/drawing/2014/main" id="{276AB35C-8534-48C4-9012-F5A5744A2A93}"/>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5" name="AutoShape 1" descr="ResearchGate Logo">
          <a:hlinkClick xmlns:r="http://schemas.openxmlformats.org/officeDocument/2006/relationships" r:id="rId1"/>
          <a:extLst>
            <a:ext uri="{FF2B5EF4-FFF2-40B4-BE49-F238E27FC236}">
              <a16:creationId xmlns:a16="http://schemas.microsoft.com/office/drawing/2014/main" id="{F60AF8F3-FE18-4EBB-ABAD-613E5494FCE8}"/>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6" name="AutoShape 1" descr="ResearchGate Logo">
          <a:hlinkClick xmlns:r="http://schemas.openxmlformats.org/officeDocument/2006/relationships" r:id="rId1"/>
          <a:extLst>
            <a:ext uri="{FF2B5EF4-FFF2-40B4-BE49-F238E27FC236}">
              <a16:creationId xmlns:a16="http://schemas.microsoft.com/office/drawing/2014/main" id="{D93DE7E0-C4D2-414B-8B0D-52931760FC21}"/>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7" name="AutoShape 1" descr="ResearchGate Logo">
          <a:hlinkClick xmlns:r="http://schemas.openxmlformats.org/officeDocument/2006/relationships" r:id="rId1"/>
          <a:extLst>
            <a:ext uri="{FF2B5EF4-FFF2-40B4-BE49-F238E27FC236}">
              <a16:creationId xmlns:a16="http://schemas.microsoft.com/office/drawing/2014/main" id="{39A49085-8D53-40FC-94DC-8BBBF5E99432}"/>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1187450</xdr:colOff>
      <xdr:row>66</xdr:row>
      <xdr:rowOff>139700</xdr:rowOff>
    </xdr:from>
    <xdr:ext cx="1585526" cy="234662"/>
    <xdr:sp macro="" textlink="">
      <xdr:nvSpPr>
        <xdr:cNvPr id="59" name="AutoShape 1" descr="ResearchGate Logo">
          <a:extLst>
            <a:ext uri="{FF2B5EF4-FFF2-40B4-BE49-F238E27FC236}">
              <a16:creationId xmlns:a16="http://schemas.microsoft.com/office/drawing/2014/main" id="{7BD27343-29B9-48AC-80A4-684EE7E73388}"/>
            </a:ext>
          </a:extLst>
        </xdr:cNvPr>
        <xdr:cNvSpPr>
          <a:spLocks noChangeAspect="1" noChangeArrowheads="1"/>
        </xdr:cNvSpPr>
      </xdr:nvSpPr>
      <xdr:spPr bwMode="auto">
        <a:xfrm>
          <a:off x="7981950" y="15811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50933971-2B0F-47EC-B980-1A16CAC47D17}"/>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3" name="AutoShape 1" descr="ResearchGate Logo">
          <a:hlinkClick xmlns:r="http://schemas.openxmlformats.org/officeDocument/2006/relationships" r:id="rId1"/>
          <a:extLst>
            <a:ext uri="{FF2B5EF4-FFF2-40B4-BE49-F238E27FC236}">
              <a16:creationId xmlns:a16="http://schemas.microsoft.com/office/drawing/2014/main" id="{A20324BC-7784-4186-BE08-9438D270897B}"/>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1EA91C89-EA0A-45FD-8E9C-9399C10F460D}"/>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5" name="AutoShape 1" descr="ResearchGate Logo">
          <a:hlinkClick xmlns:r="http://schemas.openxmlformats.org/officeDocument/2006/relationships" r:id="rId1"/>
          <a:extLst>
            <a:ext uri="{FF2B5EF4-FFF2-40B4-BE49-F238E27FC236}">
              <a16:creationId xmlns:a16="http://schemas.microsoft.com/office/drawing/2014/main" id="{A9433C52-93EA-4F58-85B6-62F6C7DA4A61}"/>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6" name="AutoShape 1" descr="ResearchGate Logo">
          <a:hlinkClick xmlns:r="http://schemas.openxmlformats.org/officeDocument/2006/relationships" r:id="rId1"/>
          <a:extLst>
            <a:ext uri="{FF2B5EF4-FFF2-40B4-BE49-F238E27FC236}">
              <a16:creationId xmlns:a16="http://schemas.microsoft.com/office/drawing/2014/main" id="{FA6BA774-4C04-4D7A-BF02-ECD9DE8C32DA}"/>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8" name="AutoShape 1" descr="ResearchGate Logo">
          <a:extLst>
            <a:ext uri="{FF2B5EF4-FFF2-40B4-BE49-F238E27FC236}">
              <a16:creationId xmlns:a16="http://schemas.microsoft.com/office/drawing/2014/main" id="{3C711312-5607-4BD9-B166-2C1BD8ED1A23}"/>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3</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096C8106-28EF-4631-BEE7-E3F905117664}"/>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7ACC2593-351D-46A1-9920-D3EFB4A1CA5C}"/>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63D69FDC-F76B-42D7-A6AC-261531772918}"/>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36CE1D8D-7D3C-49E0-B3D2-18D0D1D7CCF0}"/>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B63A9142-8FE9-4354-8923-B8D02D32429E}"/>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7A36483D-6028-42A7-A4E8-253BD6A359BC}"/>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DA965D39-8587-45F5-8DBE-75B72819DB8C}"/>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48FEA66A-9765-452D-9579-45C9DD15AF6E}"/>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2C20509F-B541-4B45-B027-9DC066E7BB1C}"/>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D1754CE3-867F-4FBA-81CC-F4BE973A47F4}"/>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B2D95105-ADFC-4229-AF2B-C59650AFE5F6}"/>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576048E6-CC26-478E-A0E9-1B9F5FEA7484}"/>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F1865CD6-7D3D-48CA-A72B-3EB7CD4C32FA}"/>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F3F45D37-FFF9-451D-89DC-9DAEE59AE197}"/>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A7377E6D-2B00-4724-973C-E5CFF79EF7A5}"/>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8E4FA45F-B01A-458A-A904-91AB9A1430DA}"/>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3733C23E-F729-4F00-83B8-64ACBF0C20E5}"/>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3F56507A-CFAB-4BF5-938B-96504853DFC4}"/>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91B09519-BB1B-4588-9BF0-827427D65FA1}"/>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BEF18BCC-3036-45F7-9550-51206BE0D115}"/>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9B48CB3B-740C-4317-8F79-B18442910FFC}"/>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05AF6865-1333-4F54-A9F5-0D4A41264BD3}"/>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D819B376-0915-4966-9089-B44AB8A2B427}"/>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A1CF42D9-78ED-4452-8BE3-01798950756A}"/>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727ED65C-9720-4A46-A949-96C60B5D40D0}"/>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B615D85A-0F23-4380-957B-50C529703B5D}"/>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499AAEEF-F2D8-4529-999B-272320564115}"/>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8BC65095-B858-4105-A4F5-3D376F5260A9}"/>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0" name="AutoShape 1" descr="ResearchGate Logo">
          <a:hlinkClick xmlns:r="http://schemas.openxmlformats.org/officeDocument/2006/relationships" r:id="rId1"/>
          <a:extLst>
            <a:ext uri="{FF2B5EF4-FFF2-40B4-BE49-F238E27FC236}">
              <a16:creationId xmlns:a16="http://schemas.microsoft.com/office/drawing/2014/main" id="{E194FAEF-7B04-4628-91BA-C972BD0CAE60}"/>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1" name="AutoShape 1" descr="ResearchGate Logo">
          <a:hlinkClick xmlns:r="http://schemas.openxmlformats.org/officeDocument/2006/relationships" r:id="rId1"/>
          <a:extLst>
            <a:ext uri="{FF2B5EF4-FFF2-40B4-BE49-F238E27FC236}">
              <a16:creationId xmlns:a16="http://schemas.microsoft.com/office/drawing/2014/main" id="{8B2B23F8-FAAD-4972-9BF0-0E7525A000E7}"/>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2" name="AutoShape 1" descr="ResearchGate Logo">
          <a:hlinkClick xmlns:r="http://schemas.openxmlformats.org/officeDocument/2006/relationships" r:id="rId1"/>
          <a:extLst>
            <a:ext uri="{FF2B5EF4-FFF2-40B4-BE49-F238E27FC236}">
              <a16:creationId xmlns:a16="http://schemas.microsoft.com/office/drawing/2014/main" id="{3BC88433-F1F5-4F78-9E8D-DBEA061A342C}"/>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3" name="AutoShape 1" descr="ResearchGate Logo">
          <a:hlinkClick xmlns:r="http://schemas.openxmlformats.org/officeDocument/2006/relationships" r:id="rId1"/>
          <a:extLst>
            <a:ext uri="{FF2B5EF4-FFF2-40B4-BE49-F238E27FC236}">
              <a16:creationId xmlns:a16="http://schemas.microsoft.com/office/drawing/2014/main" id="{CA2738FE-A287-4881-948F-49284B1B11B2}"/>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nolawitaddesse/Desktop/WB-GIL%20Agri%20Project/AGP%202/Sample%20Woredas/C:/C/D/Users/wb316639/AppData/Local/Temp/Domino%20Web%20Access/WINDOWS/TEMP/park%20and%20wait/Final%20LSMS%20HH%20ALBANIAN%20QUEST" TargetMode="External"/><Relationship Id="rId2" Type="http://schemas.microsoft.com/office/2019/04/relationships/externalLinkLongPath" Target="/Users/nolawitaddesse/Desktop/WB-GIL%20Agri%20Project/AGP%202/Sample%20Woredas/C:/C/D/Users/wb316639/AppData/Local/Temp/Domino%20Web%20Access/WINDOWS/TEMP/park%20and%20wait/Final%20LSMS%20HH%20ALBANIAN%20QUEST?9FE330F7" TargetMode="External"/><Relationship Id="rId1" Type="http://schemas.openxmlformats.org/officeDocument/2006/relationships/externalLinkPath" Target="file:///\\9FE330F7\Final%20LSMS%20HH%20ALBANIAN%20QUES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1) HOUSEHOLD ROSTER"/>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istura Adedoyin Rufai" id="{25AA0604-D729-4A38-904A-02B078AEFB6D}" userId="S::mrufai@worldbank.org::190af5f0-9dca-44ae-ae9b-586b73784d2f"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6" dT="2022-11-22T14:54:28.70" personId="{25AA0604-D729-4A38-904A-02B078AEFB6D}" id="{83CCD18D-5617-4734-ADA8-01D034CA6842}">
    <text>Not clear?</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docs.google.com/document/d/1jYCrUqOpHBLdFvClQRgrsODeUNmdbW6Z/edit" TargetMode="External"/><Relationship Id="rId13" Type="http://schemas.openxmlformats.org/officeDocument/2006/relationships/hyperlink" Target="https://docs.google.com/document/d/1jYCrUqOpHBLdFvClQRgrsODeUNmdbW6Z/edit" TargetMode="External"/><Relationship Id="rId18" Type="http://schemas.openxmlformats.org/officeDocument/2006/relationships/hyperlink" Target="https://docs.google.com/document/d/1jYCrUqOpHBLdFvClQRgrsODeUNmdbW6Z/edit" TargetMode="External"/><Relationship Id="rId3" Type="http://schemas.openxmlformats.org/officeDocument/2006/relationships/hyperlink" Target="https://docs.google.com/document/d/1jYCrUqOpHBLdFvClQRgrsODeUNmdbW6Z/edit" TargetMode="External"/><Relationship Id="rId21" Type="http://schemas.openxmlformats.org/officeDocument/2006/relationships/hyperlink" Target="https://docs.google.com/document/d/1jYCrUqOpHBLdFvClQRgrsODeUNmdbW6Z/edit" TargetMode="External"/><Relationship Id="rId7" Type="http://schemas.openxmlformats.org/officeDocument/2006/relationships/hyperlink" Target="https://docs.google.com/document/d/1jYCrUqOpHBLdFvClQRgrsODeUNmdbW6Z/edit" TargetMode="External"/><Relationship Id="rId12" Type="http://schemas.openxmlformats.org/officeDocument/2006/relationships/hyperlink" Target="https://docs.google.com/document/d/1jYCrUqOpHBLdFvClQRgrsODeUNmdbW6Z/edit" TargetMode="External"/><Relationship Id="rId17" Type="http://schemas.openxmlformats.org/officeDocument/2006/relationships/hyperlink" Target="https://docs.google.com/document/d/1jYCrUqOpHBLdFvClQRgrsODeUNmdbW6Z/edit" TargetMode="External"/><Relationship Id="rId2" Type="http://schemas.openxmlformats.org/officeDocument/2006/relationships/hyperlink" Target="https://docs.google.com/document/d/1jYCrUqOpHBLdFvClQRgrsODeUNmdbW6Z/edit" TargetMode="External"/><Relationship Id="rId16" Type="http://schemas.openxmlformats.org/officeDocument/2006/relationships/hyperlink" Target="https://docs.google.com/document/d/1jYCrUqOpHBLdFvClQRgrsODeUNmdbW6Z/edit" TargetMode="External"/><Relationship Id="rId20" Type="http://schemas.openxmlformats.org/officeDocument/2006/relationships/hyperlink" Target="https://docs.google.com/document/d/1jYCrUqOpHBLdFvClQRgrsODeUNmdbW6Z/edit" TargetMode="External"/><Relationship Id="rId1" Type="http://schemas.openxmlformats.org/officeDocument/2006/relationships/hyperlink" Target="https://docs.google.com/document/d/1jYCrUqOpHBLdFvClQRgrsODeUNmdbW6Z/edit" TargetMode="External"/><Relationship Id="rId6" Type="http://schemas.openxmlformats.org/officeDocument/2006/relationships/hyperlink" Target="https://docs.google.com/document/d/1jYCrUqOpHBLdFvClQRgrsODeUNmdbW6Z/edit" TargetMode="External"/><Relationship Id="rId11" Type="http://schemas.openxmlformats.org/officeDocument/2006/relationships/hyperlink" Target="https://docs.google.com/document/d/1jYCrUqOpHBLdFvClQRgrsODeUNmdbW6Z/edit" TargetMode="External"/><Relationship Id="rId5" Type="http://schemas.openxmlformats.org/officeDocument/2006/relationships/hyperlink" Target="https://docs.google.com/document/d/1jYCrUqOpHBLdFvClQRgrsODeUNmdbW6Z/edit" TargetMode="External"/><Relationship Id="rId15" Type="http://schemas.openxmlformats.org/officeDocument/2006/relationships/hyperlink" Target="https://docs.google.com/document/d/1jYCrUqOpHBLdFvClQRgrsODeUNmdbW6Z/edit" TargetMode="External"/><Relationship Id="rId10" Type="http://schemas.openxmlformats.org/officeDocument/2006/relationships/hyperlink" Target="https://docs.google.com/document/d/1jYCrUqOpHBLdFvClQRgrsODeUNmdbW6Z/edit" TargetMode="External"/><Relationship Id="rId19" Type="http://schemas.openxmlformats.org/officeDocument/2006/relationships/hyperlink" Target="https://docs.google.com/document/d/1jYCrUqOpHBLdFvClQRgrsODeUNmdbW6Z/edit" TargetMode="External"/><Relationship Id="rId4" Type="http://schemas.openxmlformats.org/officeDocument/2006/relationships/hyperlink" Target="https://docs.google.com/document/d/1jYCrUqOpHBLdFvClQRgrsODeUNmdbW6Z/edit" TargetMode="External"/><Relationship Id="rId9" Type="http://schemas.openxmlformats.org/officeDocument/2006/relationships/hyperlink" Target="https://docs.google.com/document/d/1jYCrUqOpHBLdFvClQRgrsODeUNmdbW6Z/edit" TargetMode="External"/><Relationship Id="rId14" Type="http://schemas.openxmlformats.org/officeDocument/2006/relationships/hyperlink" Target="https://docs.google.com/document/d/1jYCrUqOpHBLdFvClQRgrsODeUNmdbW6Z/edit"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1.bin"/><Relationship Id="rId1" Type="http://schemas.openxmlformats.org/officeDocument/2006/relationships/hyperlink" Target="https://www.younglives.org.uk/sites/default/files/migrated/ET_YC_reading%20comprehension_R5.pdf"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www.fao.org/3/i5486e/i5486e.pdf" TargetMode="Externa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03C55-CD91-4B71-AE26-C33B632E156A}">
  <sheetPr>
    <tabColor theme="1" tint="4.9989318521683403E-2"/>
  </sheetPr>
  <dimension ref="B1:E58"/>
  <sheetViews>
    <sheetView topLeftCell="A7" zoomScale="80" zoomScaleNormal="80" workbookViewId="0">
      <selection activeCell="B20" sqref="B20:B23"/>
    </sheetView>
  </sheetViews>
  <sheetFormatPr defaultRowHeight="14.25" x14ac:dyDescent="0.45"/>
  <cols>
    <col min="2" max="2" width="63.59765625" bestFit="1" customWidth="1"/>
    <col min="3" max="3" width="56.59765625" customWidth="1"/>
    <col min="4" max="4" width="10.1328125" bestFit="1" customWidth="1"/>
  </cols>
  <sheetData>
    <row r="1" spans="2:5" ht="15" customHeight="1" x14ac:dyDescent="0.45">
      <c r="B1" s="111"/>
      <c r="C1" s="111"/>
      <c r="D1" s="475" t="s">
        <v>0</v>
      </c>
      <c r="E1" s="476"/>
    </row>
    <row r="2" spans="2:5" ht="14.65" x14ac:dyDescent="0.45">
      <c r="B2" s="112"/>
      <c r="C2" s="113" t="s">
        <v>1</v>
      </c>
      <c r="D2" s="113" t="s">
        <v>2</v>
      </c>
      <c r="E2" s="113" t="s">
        <v>3</v>
      </c>
    </row>
    <row r="3" spans="2:5" ht="14.65" x14ac:dyDescent="0.45">
      <c r="B3" s="114" t="s">
        <v>4</v>
      </c>
      <c r="C3" s="115"/>
      <c r="D3" s="115"/>
      <c r="E3" s="115"/>
    </row>
    <row r="4" spans="2:5" ht="15.4" x14ac:dyDescent="0.45">
      <c r="B4" s="116" t="s">
        <v>5</v>
      </c>
      <c r="C4" s="116" t="s">
        <v>6</v>
      </c>
      <c r="D4" s="117">
        <v>540</v>
      </c>
      <c r="E4" s="117">
        <v>540</v>
      </c>
    </row>
    <row r="5" spans="2:5" ht="15.4" x14ac:dyDescent="0.45">
      <c r="B5" s="118" t="s">
        <v>7</v>
      </c>
      <c r="C5" s="119" t="s">
        <v>2</v>
      </c>
      <c r="D5" s="117">
        <v>120</v>
      </c>
      <c r="E5" s="117">
        <v>120</v>
      </c>
    </row>
    <row r="6" spans="2:5" ht="15.4" x14ac:dyDescent="0.45">
      <c r="B6" s="118" t="s">
        <v>8</v>
      </c>
      <c r="C6" s="119" t="s">
        <v>2</v>
      </c>
      <c r="D6" s="117">
        <v>30</v>
      </c>
      <c r="E6" s="117">
        <v>30</v>
      </c>
    </row>
    <row r="7" spans="2:5" ht="15.4" x14ac:dyDescent="0.45">
      <c r="B7" s="118" t="s">
        <v>9</v>
      </c>
      <c r="C7" s="119" t="s">
        <v>2</v>
      </c>
      <c r="D7" s="120">
        <v>30</v>
      </c>
      <c r="E7" s="120">
        <v>30</v>
      </c>
    </row>
    <row r="8" spans="2:5" ht="15.4" x14ac:dyDescent="0.45">
      <c r="B8" s="118" t="s">
        <v>10</v>
      </c>
      <c r="C8" s="119" t="s">
        <v>2</v>
      </c>
      <c r="D8" s="120">
        <v>30</v>
      </c>
      <c r="E8" s="120">
        <v>30</v>
      </c>
    </row>
    <row r="9" spans="2:5" ht="14.65" x14ac:dyDescent="0.45">
      <c r="B9" s="114" t="s">
        <v>11</v>
      </c>
      <c r="C9" s="115"/>
      <c r="D9" s="115"/>
      <c r="E9" s="115"/>
    </row>
    <row r="10" spans="2:5" ht="15.4" x14ac:dyDescent="0.45">
      <c r="B10" s="118" t="s">
        <v>12</v>
      </c>
      <c r="C10" s="119" t="s">
        <v>3</v>
      </c>
      <c r="D10" s="120">
        <v>70</v>
      </c>
      <c r="E10" s="120">
        <v>70</v>
      </c>
    </row>
    <row r="11" spans="2:5" ht="15.4" x14ac:dyDescent="0.45">
      <c r="B11" s="118" t="s">
        <v>13</v>
      </c>
      <c r="C11" s="119" t="s">
        <v>3</v>
      </c>
      <c r="D11" s="117">
        <v>70</v>
      </c>
      <c r="E11" s="117">
        <v>70</v>
      </c>
    </row>
    <row r="12" spans="2:5" ht="15.4" x14ac:dyDescent="0.45">
      <c r="B12" s="118" t="s">
        <v>14</v>
      </c>
      <c r="C12" s="119" t="s">
        <v>15</v>
      </c>
      <c r="D12" s="117">
        <v>60</v>
      </c>
      <c r="E12" s="117">
        <v>60</v>
      </c>
    </row>
    <row r="13" spans="2:5" ht="15.4" x14ac:dyDescent="0.45">
      <c r="B13" s="118" t="s">
        <v>16</v>
      </c>
      <c r="C13" s="119" t="s">
        <v>15</v>
      </c>
      <c r="D13" s="117">
        <v>60</v>
      </c>
      <c r="E13" s="117">
        <v>60</v>
      </c>
    </row>
    <row r="14" spans="2:5" ht="15.4" x14ac:dyDescent="0.45">
      <c r="B14" s="118" t="s">
        <v>17</v>
      </c>
      <c r="C14" s="119" t="s">
        <v>2</v>
      </c>
      <c r="D14" s="117">
        <v>60</v>
      </c>
      <c r="E14" s="117">
        <v>60</v>
      </c>
    </row>
    <row r="15" spans="2:5" ht="15.4" x14ac:dyDescent="0.45">
      <c r="B15" s="118" t="s">
        <v>18</v>
      </c>
      <c r="C15" s="119" t="s">
        <v>2</v>
      </c>
      <c r="D15" s="117">
        <v>45</v>
      </c>
      <c r="E15" s="117">
        <v>45</v>
      </c>
    </row>
    <row r="16" spans="2:5" ht="15.4" x14ac:dyDescent="0.45">
      <c r="B16" s="116" t="s">
        <v>19</v>
      </c>
      <c r="C16" s="116" t="s">
        <v>6</v>
      </c>
      <c r="D16" s="117">
        <v>60</v>
      </c>
      <c r="E16" s="117">
        <v>140</v>
      </c>
    </row>
    <row r="17" spans="2:5" ht="15.4" x14ac:dyDescent="0.45">
      <c r="B17" s="116" t="s">
        <v>20</v>
      </c>
      <c r="C17" s="116" t="s">
        <v>6</v>
      </c>
      <c r="D17" s="117">
        <v>60</v>
      </c>
      <c r="E17" s="117">
        <v>70</v>
      </c>
    </row>
    <row r="18" spans="2:5" ht="15.4" x14ac:dyDescent="0.45">
      <c r="B18" s="119" t="s">
        <v>21</v>
      </c>
      <c r="C18" s="119" t="s">
        <v>2</v>
      </c>
      <c r="D18" s="117">
        <v>60</v>
      </c>
      <c r="E18" s="117">
        <v>60</v>
      </c>
    </row>
    <row r="19" spans="2:5" ht="14.65" x14ac:dyDescent="0.45">
      <c r="B19" s="114" t="s">
        <v>22</v>
      </c>
      <c r="C19" s="115"/>
      <c r="D19" s="115"/>
      <c r="E19" s="115"/>
    </row>
    <row r="20" spans="2:5" ht="15.4" x14ac:dyDescent="0.45">
      <c r="B20" s="119" t="s">
        <v>23</v>
      </c>
      <c r="C20" s="119" t="s">
        <v>3</v>
      </c>
      <c r="D20" s="117">
        <v>60</v>
      </c>
      <c r="E20" s="117">
        <v>60</v>
      </c>
    </row>
    <row r="21" spans="2:5" ht="15.4" x14ac:dyDescent="0.45">
      <c r="B21" s="116" t="s">
        <v>24</v>
      </c>
      <c r="C21" s="116" t="s">
        <v>6</v>
      </c>
      <c r="D21" s="117">
        <v>50</v>
      </c>
      <c r="E21" s="117">
        <v>60</v>
      </c>
    </row>
    <row r="22" spans="2:5" ht="15.4" x14ac:dyDescent="0.45">
      <c r="B22" s="119" t="s">
        <v>25</v>
      </c>
      <c r="C22" s="119" t="s">
        <v>3</v>
      </c>
      <c r="D22" s="117">
        <v>50</v>
      </c>
      <c r="E22" s="117">
        <v>50</v>
      </c>
    </row>
    <row r="23" spans="2:5" ht="15.4" x14ac:dyDescent="0.45">
      <c r="B23" s="119" t="s">
        <v>26</v>
      </c>
      <c r="C23" s="119" t="s">
        <v>3</v>
      </c>
      <c r="D23" s="117">
        <v>80</v>
      </c>
      <c r="E23" s="117">
        <v>80</v>
      </c>
    </row>
    <row r="24" spans="2:5" ht="15.4" x14ac:dyDescent="0.45">
      <c r="B24" s="116" t="s">
        <v>27</v>
      </c>
      <c r="C24" s="116" t="s">
        <v>6</v>
      </c>
      <c r="D24" s="117">
        <v>60</v>
      </c>
      <c r="E24" s="117">
        <v>60</v>
      </c>
    </row>
    <row r="25" spans="2:5" ht="15.4" x14ac:dyDescent="0.45">
      <c r="B25" s="116" t="s">
        <v>28</v>
      </c>
      <c r="C25" s="116" t="s">
        <v>6</v>
      </c>
      <c r="D25" s="117">
        <v>50</v>
      </c>
      <c r="E25" s="117">
        <v>50</v>
      </c>
    </row>
    <row r="26" spans="2:5" ht="14.65" x14ac:dyDescent="0.45">
      <c r="B26" s="114" t="s">
        <v>29</v>
      </c>
      <c r="C26" s="115"/>
      <c r="D26" s="115"/>
      <c r="E26" s="115"/>
    </row>
    <row r="27" spans="2:5" ht="15.4" x14ac:dyDescent="0.45">
      <c r="B27" s="118" t="s">
        <v>30</v>
      </c>
      <c r="C27" s="119" t="s">
        <v>3</v>
      </c>
      <c r="D27" s="117">
        <v>80</v>
      </c>
      <c r="E27" s="117">
        <v>80</v>
      </c>
    </row>
    <row r="28" spans="2:5" ht="15.4" x14ac:dyDescent="0.45">
      <c r="B28" s="118" t="s">
        <v>31</v>
      </c>
      <c r="C28" s="119" t="s">
        <v>2</v>
      </c>
      <c r="D28" s="117">
        <v>30</v>
      </c>
      <c r="E28" s="117">
        <v>30</v>
      </c>
    </row>
    <row r="29" spans="2:5" ht="15.4" x14ac:dyDescent="0.45">
      <c r="B29" s="118" t="s">
        <v>32</v>
      </c>
      <c r="C29" s="119" t="s">
        <v>2</v>
      </c>
      <c r="D29" s="117">
        <v>45</v>
      </c>
      <c r="E29" s="117">
        <v>45</v>
      </c>
    </row>
    <row r="30" spans="2:5" ht="15.4" x14ac:dyDescent="0.45">
      <c r="B30" s="118" t="s">
        <v>33</v>
      </c>
      <c r="C30" s="119" t="s">
        <v>15</v>
      </c>
      <c r="D30" s="117">
        <v>60</v>
      </c>
      <c r="E30" s="117">
        <v>60</v>
      </c>
    </row>
    <row r="31" spans="2:5" ht="15.4" x14ac:dyDescent="0.45">
      <c r="B31" s="116" t="s">
        <v>34</v>
      </c>
      <c r="C31" s="116" t="s">
        <v>6</v>
      </c>
      <c r="D31" s="117">
        <v>60</v>
      </c>
      <c r="E31" s="117">
        <v>110</v>
      </c>
    </row>
    <row r="32" spans="2:5" ht="15.4" x14ac:dyDescent="0.45">
      <c r="B32" s="116" t="s">
        <v>35</v>
      </c>
      <c r="C32" s="116" t="s">
        <v>6</v>
      </c>
      <c r="D32" s="117">
        <v>120</v>
      </c>
      <c r="E32" s="117">
        <v>70</v>
      </c>
    </row>
    <row r="33" spans="2:5" ht="15.4" x14ac:dyDescent="0.45">
      <c r="B33" s="116" t="s">
        <v>36</v>
      </c>
      <c r="C33" s="116" t="s">
        <v>6</v>
      </c>
      <c r="D33" s="117">
        <v>120</v>
      </c>
      <c r="E33" s="117">
        <v>130</v>
      </c>
    </row>
    <row r="34" spans="2:5" ht="14.65" x14ac:dyDescent="0.45">
      <c r="B34" s="114" t="s">
        <v>37</v>
      </c>
      <c r="C34" s="115"/>
      <c r="D34" s="115"/>
      <c r="E34" s="115"/>
    </row>
    <row r="35" spans="2:5" ht="15.4" x14ac:dyDescent="0.45">
      <c r="B35" s="118" t="s">
        <v>38</v>
      </c>
      <c r="C35" s="119" t="s">
        <v>39</v>
      </c>
      <c r="D35" s="117">
        <v>60</v>
      </c>
      <c r="E35" s="117">
        <v>60</v>
      </c>
    </row>
    <row r="36" spans="2:5" ht="15.4" x14ac:dyDescent="0.45">
      <c r="B36" s="118" t="s">
        <v>40</v>
      </c>
      <c r="C36" s="119" t="s">
        <v>2</v>
      </c>
      <c r="D36" s="117">
        <v>120</v>
      </c>
      <c r="E36" s="117">
        <v>120</v>
      </c>
    </row>
    <row r="37" spans="2:5" ht="15.4" x14ac:dyDescent="0.45">
      <c r="B37" s="118" t="s">
        <v>41</v>
      </c>
      <c r="C37" s="119" t="s">
        <v>3</v>
      </c>
      <c r="D37" s="117">
        <v>30</v>
      </c>
      <c r="E37" s="117">
        <v>30</v>
      </c>
    </row>
    <row r="38" spans="2:5" ht="15.4" x14ac:dyDescent="0.45">
      <c r="B38" s="118" t="s">
        <v>42</v>
      </c>
      <c r="C38" s="119" t="s">
        <v>43</v>
      </c>
      <c r="D38" s="117">
        <v>60</v>
      </c>
      <c r="E38" s="117">
        <v>60</v>
      </c>
    </row>
    <row r="39" spans="2:5" ht="15.4" x14ac:dyDescent="0.45">
      <c r="B39" s="118" t="s">
        <v>44</v>
      </c>
      <c r="C39" s="119" t="s">
        <v>3</v>
      </c>
      <c r="D39" s="117">
        <v>120</v>
      </c>
      <c r="E39" s="117">
        <v>120</v>
      </c>
    </row>
    <row r="40" spans="2:5" ht="15.4" x14ac:dyDescent="0.45">
      <c r="B40" s="118" t="s">
        <v>45</v>
      </c>
      <c r="C40" s="119" t="s">
        <v>46</v>
      </c>
      <c r="D40" s="117">
        <v>60</v>
      </c>
      <c r="E40" s="117">
        <v>60</v>
      </c>
    </row>
    <row r="41" spans="2:5" ht="15.4" x14ac:dyDescent="0.45">
      <c r="B41" s="119" t="s">
        <v>47</v>
      </c>
      <c r="C41" s="119" t="s">
        <v>48</v>
      </c>
      <c r="D41" s="117">
        <v>120</v>
      </c>
      <c r="E41" s="117">
        <v>120</v>
      </c>
    </row>
    <row r="42" spans="2:5" ht="14.65" x14ac:dyDescent="0.45">
      <c r="B42" s="114" t="s">
        <v>49</v>
      </c>
      <c r="C42" s="115"/>
      <c r="D42" s="115"/>
      <c r="E42" s="115"/>
    </row>
    <row r="43" spans="2:5" ht="15.4" x14ac:dyDescent="0.45">
      <c r="B43" s="119" t="s">
        <v>50</v>
      </c>
      <c r="C43" s="119" t="s">
        <v>3</v>
      </c>
      <c r="D43" s="117">
        <v>120</v>
      </c>
      <c r="E43" s="117">
        <v>120</v>
      </c>
    </row>
    <row r="44" spans="2:5" ht="15.4" x14ac:dyDescent="0.45">
      <c r="B44" s="119" t="s">
        <v>51</v>
      </c>
      <c r="C44" s="119" t="s">
        <v>3</v>
      </c>
      <c r="D44" s="117">
        <v>120</v>
      </c>
      <c r="E44" s="117">
        <v>120</v>
      </c>
    </row>
    <row r="45" spans="2:5" ht="30.75" x14ac:dyDescent="0.45">
      <c r="B45" s="119" t="s">
        <v>52</v>
      </c>
      <c r="C45" s="119" t="s">
        <v>3</v>
      </c>
      <c r="D45" s="117">
        <v>120</v>
      </c>
      <c r="E45" s="117">
        <v>120</v>
      </c>
    </row>
    <row r="46" spans="2:5" ht="30.75" x14ac:dyDescent="0.45">
      <c r="B46" s="119" t="s">
        <v>53</v>
      </c>
      <c r="C46" s="119" t="s">
        <v>3</v>
      </c>
      <c r="D46" s="117">
        <v>120</v>
      </c>
      <c r="E46" s="117">
        <v>120</v>
      </c>
    </row>
    <row r="47" spans="2:5" ht="14.65" x14ac:dyDescent="0.45">
      <c r="B47" s="114" t="s">
        <v>54</v>
      </c>
      <c r="C47" s="115"/>
      <c r="D47" s="115"/>
      <c r="E47" s="115"/>
    </row>
    <row r="48" spans="2:5" ht="15.4" x14ac:dyDescent="0.45">
      <c r="B48" s="121" t="s">
        <v>55</v>
      </c>
      <c r="C48" s="477" t="s">
        <v>6</v>
      </c>
      <c r="D48" s="479">
        <v>480</v>
      </c>
      <c r="E48" s="479">
        <v>480</v>
      </c>
    </row>
    <row r="49" spans="2:5" ht="15.75" thickBot="1" x14ac:dyDescent="0.5">
      <c r="B49" s="122" t="s">
        <v>56</v>
      </c>
      <c r="C49" s="478"/>
      <c r="D49" s="480"/>
      <c r="E49" s="480"/>
    </row>
    <row r="50" spans="2:5" ht="15" thickTop="1" x14ac:dyDescent="0.45">
      <c r="B50" s="123" t="s">
        <v>57</v>
      </c>
      <c r="C50" s="124"/>
      <c r="D50" s="125">
        <v>3690</v>
      </c>
      <c r="E50" s="125">
        <v>3800</v>
      </c>
    </row>
    <row r="51" spans="2:5" ht="14.65" x14ac:dyDescent="0.45">
      <c r="B51" s="114" t="s">
        <v>58</v>
      </c>
      <c r="C51" s="115"/>
      <c r="D51" s="126">
        <v>62</v>
      </c>
      <c r="E51" s="126">
        <v>63</v>
      </c>
    </row>
    <row r="52" spans="2:5" ht="14.65" x14ac:dyDescent="0.45">
      <c r="B52" s="114" t="s">
        <v>59</v>
      </c>
      <c r="C52" s="115"/>
      <c r="D52" s="126">
        <v>31</v>
      </c>
      <c r="E52" s="126">
        <v>32</v>
      </c>
    </row>
    <row r="58" spans="2:5" x14ac:dyDescent="0.45">
      <c r="B58" s="127" t="s">
        <v>60</v>
      </c>
    </row>
  </sheetData>
  <mergeCells count="4">
    <mergeCell ref="D1:E1"/>
    <mergeCell ref="C48:C49"/>
    <mergeCell ref="D48:D49"/>
    <mergeCell ref="E48:E49"/>
  </mergeCells>
  <hyperlinks>
    <hyperlink ref="B5" r:id="rId1" location="heading=h.9ps8gicx41jj" display="https://docs.google.com/document/d/1jYCrUqOpHBLdFvClQRgrsODeUNmdbW6Z/edit - heading=h.9ps8gicx41jj" xr:uid="{1BB5645D-3972-4072-BC34-DD8B4E80C85D}"/>
    <hyperlink ref="B6" r:id="rId2" location="heading=h.nxzvr2abr4cv" display="https://docs.google.com/document/d/1jYCrUqOpHBLdFvClQRgrsODeUNmdbW6Z/edit - heading=h.nxzvr2abr4cv" xr:uid="{76DC49AF-B8EA-491A-BF52-8738442DEF09}"/>
    <hyperlink ref="B7" r:id="rId3" location="heading=h.9b62eq3gg08o" display="https://docs.google.com/document/d/1jYCrUqOpHBLdFvClQRgrsODeUNmdbW6Z/edit - heading=h.9b62eq3gg08o" xr:uid="{736ED55E-C6FA-4479-AAB9-1C5CEAB774FE}"/>
    <hyperlink ref="B8" r:id="rId4" location="heading=h.knu41x1c7v8q" display="https://docs.google.com/document/d/1jYCrUqOpHBLdFvClQRgrsODeUNmdbW6Z/edit - heading=h.knu41x1c7v8q" xr:uid="{8721A7B3-2AD9-47C7-BC02-4CA57765BB41}"/>
    <hyperlink ref="B10" r:id="rId5" location="bookmark=id.qe5ju2vfh1yu" display="https://docs.google.com/document/d/1jYCrUqOpHBLdFvClQRgrsODeUNmdbW6Z/edit - bookmark=id.qe5ju2vfh1yu" xr:uid="{F07887CC-EF29-4F03-B60B-87B3CBB6655E}"/>
    <hyperlink ref="B11" r:id="rId6" location="bookmark=id.5rbkbdh7ggx7" display="https://docs.google.com/document/d/1jYCrUqOpHBLdFvClQRgrsODeUNmdbW6Z/edit - bookmark=id.5rbkbdh7ggx7" xr:uid="{05FD6AF5-CCA8-410C-AA6F-8291CD544EE9}"/>
    <hyperlink ref="B12" r:id="rId7" location="bookmark=id.p908eq8hnci8" display="https://docs.google.com/document/d/1jYCrUqOpHBLdFvClQRgrsODeUNmdbW6Z/edit - bookmark=id.p908eq8hnci8" xr:uid="{2EBCF895-EEC6-4A61-B2B7-97FED08F519B}"/>
    <hyperlink ref="B13" r:id="rId8" location="bookmark=id.vlrqkodoyymf" display="https://docs.google.com/document/d/1jYCrUqOpHBLdFvClQRgrsODeUNmdbW6Z/edit - bookmark=id.vlrqkodoyymf" xr:uid="{A51EF8BB-6AF8-4955-B26B-F16AC010F492}"/>
    <hyperlink ref="B14" r:id="rId9" location="bookmark=id.98fm7wizotcd" display="https://docs.google.com/document/d/1jYCrUqOpHBLdFvClQRgrsODeUNmdbW6Z/edit - bookmark=id.98fm7wizotcd" xr:uid="{09F73271-C547-4590-ABC2-CD12F6785A1A}"/>
    <hyperlink ref="B15" r:id="rId10" location="bookmark=id.k5m3eq526g2x" display="https://docs.google.com/document/d/1jYCrUqOpHBLdFvClQRgrsODeUNmdbW6Z/edit - bookmark=id.k5m3eq526g2x" xr:uid="{39378CD3-C9F1-484E-9C8E-54DD0CE2ABF4}"/>
    <hyperlink ref="B27" r:id="rId11" location="bookmark=id.caedvym91ngx" display="https://docs.google.com/document/d/1jYCrUqOpHBLdFvClQRgrsODeUNmdbW6Z/edit - bookmark=id.caedvym91ngx" xr:uid="{DA878D2D-9C71-4E3F-AF23-D7E9E7E36BCC}"/>
    <hyperlink ref="B28" r:id="rId12" location="bookmark=id.6a8n1hlnt0dz" display="https://docs.google.com/document/d/1jYCrUqOpHBLdFvClQRgrsODeUNmdbW6Z/edit - bookmark=id.6a8n1hlnt0dz" xr:uid="{DD259F51-5459-43CA-B848-55CFDDB1C101}"/>
    <hyperlink ref="B29" r:id="rId13" location="bookmark=id.r4jxcdq3q4ga" display="https://docs.google.com/document/d/1jYCrUqOpHBLdFvClQRgrsODeUNmdbW6Z/edit - bookmark=id.r4jxcdq3q4ga" xr:uid="{F3D379E4-A593-4DFD-945B-9311F7245D18}"/>
    <hyperlink ref="B30" r:id="rId14" location="bookmark=id.mavdkmbyqa3f" display="https://docs.google.com/document/d/1jYCrUqOpHBLdFvClQRgrsODeUNmdbW6Z/edit - bookmark=id.mavdkmbyqa3f" xr:uid="{202E0114-5914-4F5B-9C26-A8343F7D382E}"/>
    <hyperlink ref="B35" r:id="rId15" location="bookmark=id.vv0srk54uhp0" display="https://docs.google.com/document/d/1jYCrUqOpHBLdFvClQRgrsODeUNmdbW6Z/edit - bookmark=id.vv0srk54uhp0" xr:uid="{29B5B0C4-CC82-46EF-AFD1-F07FD9655C15}"/>
    <hyperlink ref="B36" r:id="rId16" location="bookmark=id.2ocnd3m9e5gz" display="https://docs.google.com/document/d/1jYCrUqOpHBLdFvClQRgrsODeUNmdbW6Z/edit - bookmark=id.2ocnd3m9e5gz" xr:uid="{F5975909-F4AB-4845-9059-ED810168C73A}"/>
    <hyperlink ref="B37" r:id="rId17" location="bookmark=id.tdac339vko9a" display="https://docs.google.com/document/d/1jYCrUqOpHBLdFvClQRgrsODeUNmdbW6Z/edit - bookmark=id.tdac339vko9a" xr:uid="{4029301F-A1A7-49C0-B0ED-501BB2F67004}"/>
    <hyperlink ref="B38" r:id="rId18" location="bookmark=kix.ixk7zyrmubtw" display="https://docs.google.com/document/d/1jYCrUqOpHBLdFvClQRgrsODeUNmdbW6Z/edit - bookmark=kix.ixk7zyrmubtw" xr:uid="{B2B8E069-5640-492E-9250-74DD0DA34A31}"/>
    <hyperlink ref="B39" r:id="rId19" location="bookmark=id.tcxrapuzm1qt" display="https://docs.google.com/document/d/1jYCrUqOpHBLdFvClQRgrsODeUNmdbW6Z/edit - bookmark=id.tcxrapuzm1qt" xr:uid="{DCD34F59-9F31-465A-81FB-449F0B45AD21}"/>
    <hyperlink ref="B40" r:id="rId20" location="bookmark=kix.xdbxynwvn302" display="https://docs.google.com/document/d/1jYCrUqOpHBLdFvClQRgrsODeUNmdbW6Z/edit - bookmark=kix.xdbxynwvn302" xr:uid="{FD1539BB-A668-4975-81E9-4482C7A79112}"/>
    <hyperlink ref="B58" r:id="rId21" xr:uid="{920F515D-5FD9-4D32-9121-13CF8153F6B3}"/>
  </hyperlinks>
  <pageMargins left="0.7" right="0.7" top="0.75" bottom="0.75" header="0.3" footer="0.3"/>
  <pageSetup orientation="portrait" r:id="rId22"/>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AB3A8-EF96-409F-9E84-9A67FF422E66}">
  <dimension ref="A1:AB57"/>
  <sheetViews>
    <sheetView showGridLines="0" topLeftCell="A57" zoomScaleNormal="79" workbookViewId="0">
      <selection activeCell="G18" sqref="G18"/>
    </sheetView>
  </sheetViews>
  <sheetFormatPr defaultColWidth="9.3984375" defaultRowHeight="14.25" x14ac:dyDescent="0.45"/>
  <cols>
    <col min="1" max="1" width="8" style="144" customWidth="1"/>
    <col min="2" max="2" width="6.59765625" style="144" customWidth="1"/>
    <col min="3" max="6" width="4.86328125" style="144" customWidth="1"/>
    <col min="7" max="7" width="18.59765625" style="144" customWidth="1"/>
    <col min="8" max="8" width="11.3984375" style="144" customWidth="1"/>
    <col min="9" max="15" width="4.86328125" style="144" customWidth="1"/>
    <col min="16" max="16" width="10.86328125" style="144" customWidth="1"/>
    <col min="17" max="17" width="4.86328125" style="144" customWidth="1"/>
    <col min="18" max="18" width="34" style="144" customWidth="1"/>
    <col min="19" max="19" width="4.86328125" style="144" customWidth="1"/>
    <col min="20" max="16384" width="9.3984375" style="135"/>
  </cols>
  <sheetData>
    <row r="1" spans="1:19" x14ac:dyDescent="0.45">
      <c r="A1" s="145" t="s">
        <v>65</v>
      </c>
      <c r="B1" s="145"/>
      <c r="C1" s="146"/>
      <c r="D1" s="146"/>
      <c r="E1" s="146"/>
      <c r="F1" s="146"/>
      <c r="G1" s="146"/>
      <c r="H1" s="146"/>
      <c r="I1" s="146"/>
      <c r="J1" s="146"/>
      <c r="K1" s="146"/>
      <c r="L1" s="146"/>
      <c r="M1" s="146"/>
      <c r="N1" s="146"/>
      <c r="O1" s="146"/>
      <c r="P1" s="146"/>
      <c r="Q1" s="146"/>
      <c r="R1" s="146"/>
      <c r="S1" s="146"/>
    </row>
    <row r="2" spans="1:19" x14ac:dyDescent="0.45">
      <c r="A2" s="147"/>
      <c r="B2" s="147"/>
      <c r="C2" s="147"/>
      <c r="D2" s="147"/>
      <c r="E2" s="147"/>
      <c r="F2" s="147"/>
      <c r="G2" s="147"/>
      <c r="H2" s="147"/>
      <c r="I2" s="147"/>
      <c r="J2" s="147"/>
      <c r="K2" s="147"/>
      <c r="L2" s="147"/>
      <c r="M2" s="147"/>
      <c r="N2" s="147"/>
      <c r="O2" s="147"/>
      <c r="P2" s="147"/>
      <c r="Q2" s="147"/>
      <c r="R2" s="147"/>
      <c r="S2" s="147"/>
    </row>
    <row r="3" spans="1:19" ht="15.75" x14ac:dyDescent="0.5">
      <c r="A3" s="148" t="s">
        <v>66</v>
      </c>
      <c r="B3" s="149"/>
      <c r="C3" s="150"/>
      <c r="D3" s="150"/>
      <c r="E3" s="151"/>
      <c r="F3" s="150"/>
      <c r="G3" s="150"/>
      <c r="H3" s="150"/>
      <c r="I3" s="150"/>
      <c r="J3" s="150"/>
      <c r="K3" s="150"/>
      <c r="L3" s="150"/>
      <c r="M3" s="150"/>
      <c r="N3" s="150"/>
      <c r="O3" s="150"/>
      <c r="P3" s="150"/>
      <c r="Q3" s="150"/>
      <c r="R3" s="150"/>
      <c r="S3" s="152"/>
    </row>
    <row r="4" spans="1:19" ht="15.75" customHeight="1" x14ac:dyDescent="0.45">
      <c r="A4" s="153"/>
      <c r="B4" s="154"/>
      <c r="C4" s="155"/>
      <c r="D4" s="156"/>
      <c r="E4" s="156"/>
      <c r="F4" s="156"/>
      <c r="G4" s="156"/>
      <c r="H4" s="156"/>
      <c r="I4" s="156"/>
      <c r="J4" s="156"/>
      <c r="K4" s="156"/>
      <c r="L4" s="156"/>
      <c r="M4" s="156"/>
      <c r="N4" s="156"/>
      <c r="O4" s="157"/>
      <c r="P4" s="158" t="s">
        <v>67</v>
      </c>
      <c r="Q4" s="159"/>
      <c r="R4" s="160"/>
      <c r="S4" s="161"/>
    </row>
    <row r="5" spans="1:19" x14ac:dyDescent="0.45">
      <c r="A5" s="162">
        <v>1</v>
      </c>
      <c r="B5" s="146" t="s">
        <v>68</v>
      </c>
      <c r="C5" s="146"/>
      <c r="D5" s="146"/>
      <c r="E5" s="163"/>
      <c r="F5" s="143"/>
      <c r="G5" s="143"/>
      <c r="H5" s="143"/>
      <c r="I5" s="143"/>
      <c r="J5" s="143"/>
      <c r="K5" s="164"/>
      <c r="L5" s="164"/>
      <c r="M5" s="165"/>
      <c r="N5" s="165"/>
      <c r="O5" s="146" t="s">
        <v>69</v>
      </c>
      <c r="P5" s="481" t="s">
        <v>70</v>
      </c>
      <c r="Q5" s="483"/>
      <c r="R5" s="166"/>
      <c r="S5" s="161"/>
    </row>
    <row r="6" spans="1:19" x14ac:dyDescent="0.45">
      <c r="A6" s="162">
        <f>+A5+1</f>
        <v>2</v>
      </c>
      <c r="B6" s="146" t="s">
        <v>71</v>
      </c>
      <c r="C6" s="146"/>
      <c r="D6" s="146"/>
      <c r="E6" s="163"/>
      <c r="F6" s="163"/>
      <c r="G6" s="143"/>
      <c r="H6" s="143"/>
      <c r="I6" s="143"/>
      <c r="J6" s="143"/>
      <c r="K6" s="143"/>
      <c r="L6" s="143"/>
      <c r="M6" s="143"/>
      <c r="N6" s="143"/>
      <c r="O6" s="146" t="s">
        <v>69</v>
      </c>
      <c r="P6" s="481" t="s">
        <v>72</v>
      </c>
      <c r="Q6" s="483"/>
      <c r="R6" s="167"/>
      <c r="S6" s="161"/>
    </row>
    <row r="7" spans="1:19" x14ac:dyDescent="0.45">
      <c r="A7" s="162">
        <f>+A6+1</f>
        <v>3</v>
      </c>
      <c r="B7" s="146" t="s">
        <v>73</v>
      </c>
      <c r="C7" s="146"/>
      <c r="D7" s="146"/>
      <c r="E7" s="163"/>
      <c r="F7" s="163"/>
      <c r="G7" s="143"/>
      <c r="H7" s="143"/>
      <c r="I7" s="143"/>
      <c r="J7" s="143"/>
      <c r="K7" s="143"/>
      <c r="L7" s="143"/>
      <c r="M7" s="143"/>
      <c r="N7" s="143"/>
      <c r="O7" s="146" t="s">
        <v>69</v>
      </c>
      <c r="P7" s="481" t="s">
        <v>74</v>
      </c>
      <c r="Q7" s="483"/>
      <c r="R7" s="167"/>
      <c r="S7" s="161"/>
    </row>
    <row r="8" spans="1:19" x14ac:dyDescent="0.45">
      <c r="A8" s="168"/>
      <c r="B8" s="147"/>
      <c r="C8" s="147"/>
      <c r="D8" s="147"/>
      <c r="E8" s="147"/>
      <c r="F8" s="169"/>
      <c r="G8" s="170"/>
      <c r="H8" s="170"/>
      <c r="I8" s="170"/>
      <c r="J8" s="170"/>
      <c r="K8" s="170"/>
      <c r="L8" s="170"/>
      <c r="M8" s="170"/>
      <c r="N8" s="170"/>
      <c r="O8" s="170"/>
      <c r="P8" s="170"/>
      <c r="Q8" s="170"/>
      <c r="R8" s="171"/>
      <c r="S8" s="161"/>
    </row>
    <row r="9" spans="1:19" x14ac:dyDescent="0.45">
      <c r="A9" s="172"/>
      <c r="B9" s="156"/>
      <c r="C9" s="156"/>
      <c r="D9" s="156"/>
      <c r="E9" s="156"/>
      <c r="F9" s="165"/>
      <c r="G9" s="143"/>
      <c r="H9" s="143"/>
      <c r="I9" s="143"/>
      <c r="J9" s="143"/>
      <c r="K9" s="143"/>
      <c r="L9" s="143"/>
      <c r="M9" s="143"/>
      <c r="N9" s="143"/>
      <c r="O9" s="143"/>
      <c r="P9" s="143"/>
      <c r="Q9" s="143"/>
      <c r="R9" s="143"/>
      <c r="S9" s="161"/>
    </row>
    <row r="10" spans="1:19" ht="15.75" customHeight="1" x14ac:dyDescent="0.5">
      <c r="A10" s="173" t="s">
        <v>75</v>
      </c>
      <c r="B10" s="146"/>
      <c r="C10" s="146"/>
      <c r="D10" s="146"/>
      <c r="E10" s="146"/>
      <c r="F10" s="165"/>
      <c r="G10" s="143"/>
      <c r="H10" s="143"/>
      <c r="I10" s="143"/>
      <c r="J10" s="143"/>
      <c r="K10" s="143"/>
      <c r="L10" s="143"/>
      <c r="M10" s="143"/>
      <c r="N10" s="143"/>
      <c r="O10" s="143"/>
      <c r="P10" s="143"/>
      <c r="Q10" s="143"/>
      <c r="R10" s="174"/>
      <c r="S10" s="161"/>
    </row>
    <row r="11" spans="1:19" x14ac:dyDescent="0.45">
      <c r="A11" s="172"/>
      <c r="B11" s="156"/>
      <c r="C11" s="156"/>
      <c r="D11" s="156"/>
      <c r="E11" s="156"/>
      <c r="F11" s="157"/>
      <c r="G11" s="150"/>
      <c r="H11" s="150"/>
      <c r="I11" s="150"/>
      <c r="J11" s="150"/>
      <c r="K11" s="150"/>
      <c r="L11" s="150"/>
      <c r="M11" s="150"/>
      <c r="N11" s="150"/>
      <c r="O11" s="150"/>
      <c r="P11" s="150"/>
      <c r="Q11" s="150"/>
      <c r="R11" s="175"/>
      <c r="S11" s="161"/>
    </row>
    <row r="12" spans="1:19" ht="14.65" customHeight="1" x14ac:dyDescent="0.45">
      <c r="A12" s="176">
        <f>+A7+1</f>
        <v>4</v>
      </c>
      <c r="B12" s="146" t="s">
        <v>76</v>
      </c>
      <c r="C12" s="146"/>
      <c r="D12" s="146"/>
      <c r="E12" s="146"/>
      <c r="F12" s="165"/>
      <c r="G12" s="143"/>
      <c r="H12" s="143"/>
      <c r="I12" s="481" t="s">
        <v>77</v>
      </c>
      <c r="J12" s="482"/>
      <c r="K12" s="482"/>
      <c r="L12" s="482"/>
      <c r="M12" s="482"/>
      <c r="N12" s="482"/>
      <c r="O12" s="482"/>
      <c r="P12" s="482"/>
      <c r="Q12" s="483"/>
      <c r="R12" s="177"/>
      <c r="S12" s="161"/>
    </row>
    <row r="13" spans="1:19" x14ac:dyDescent="0.45">
      <c r="A13" s="176">
        <f>+A12+1</f>
        <v>5</v>
      </c>
      <c r="B13" s="146" t="s">
        <v>78</v>
      </c>
      <c r="C13" s="146"/>
      <c r="D13" s="146"/>
      <c r="E13" s="146"/>
      <c r="F13" s="165"/>
      <c r="G13" s="143"/>
      <c r="H13" s="143"/>
      <c r="I13" s="481" t="s">
        <v>79</v>
      </c>
      <c r="J13" s="482"/>
      <c r="K13" s="482"/>
      <c r="L13" s="482"/>
      <c r="M13" s="482"/>
      <c r="N13" s="482"/>
      <c r="O13" s="482"/>
      <c r="P13" s="482"/>
      <c r="Q13" s="483"/>
      <c r="R13" s="177"/>
      <c r="S13" s="161"/>
    </row>
    <row r="14" spans="1:19" x14ac:dyDescent="0.45">
      <c r="A14" s="176">
        <f>+A13+1</f>
        <v>6</v>
      </c>
      <c r="B14" s="146" t="s">
        <v>80</v>
      </c>
      <c r="C14" s="146"/>
      <c r="D14" s="146"/>
      <c r="E14" s="146"/>
      <c r="F14" s="165"/>
      <c r="G14" s="143"/>
      <c r="H14" s="143"/>
      <c r="I14" s="481" t="s">
        <v>77</v>
      </c>
      <c r="J14" s="482"/>
      <c r="K14" s="482"/>
      <c r="L14" s="482"/>
      <c r="M14" s="482"/>
      <c r="N14" s="482"/>
      <c r="O14" s="482"/>
      <c r="P14" s="482"/>
      <c r="Q14" s="483"/>
      <c r="R14" s="177"/>
      <c r="S14" s="161"/>
    </row>
    <row r="15" spans="1:19" x14ac:dyDescent="0.45">
      <c r="A15" s="176">
        <f>+A14+1</f>
        <v>7</v>
      </c>
      <c r="B15" s="146" t="s">
        <v>81</v>
      </c>
      <c r="C15" s="146"/>
      <c r="D15" s="146"/>
      <c r="E15" s="146"/>
      <c r="F15" s="165"/>
      <c r="G15" s="143"/>
      <c r="H15" s="143"/>
      <c r="I15" s="481" t="s">
        <v>79</v>
      </c>
      <c r="J15" s="482"/>
      <c r="K15" s="482"/>
      <c r="L15" s="482"/>
      <c r="M15" s="482"/>
      <c r="N15" s="482"/>
      <c r="O15" s="482"/>
      <c r="P15" s="482"/>
      <c r="Q15" s="483"/>
      <c r="R15" s="177"/>
      <c r="S15" s="161"/>
    </row>
    <row r="16" spans="1:19" x14ac:dyDescent="0.45">
      <c r="A16" s="176"/>
      <c r="B16" s="146"/>
      <c r="C16" s="146"/>
      <c r="D16" s="146"/>
      <c r="E16" s="146"/>
      <c r="F16" s="165"/>
      <c r="G16" s="143"/>
      <c r="H16" s="143"/>
      <c r="I16" s="178"/>
      <c r="J16" s="178"/>
      <c r="K16" s="178"/>
      <c r="L16" s="178"/>
      <c r="M16" s="178"/>
      <c r="N16" s="178"/>
      <c r="O16" s="178"/>
      <c r="P16" s="178"/>
      <c r="Q16" s="178"/>
      <c r="R16" s="177"/>
      <c r="S16" s="161"/>
    </row>
    <row r="17" spans="1:28" x14ac:dyDescent="0.45">
      <c r="A17" s="179" t="s">
        <v>82</v>
      </c>
      <c r="B17" s="180"/>
      <c r="C17" s="180"/>
      <c r="D17" s="180"/>
      <c r="E17" s="181"/>
      <c r="F17" s="181"/>
      <c r="G17" s="182"/>
      <c r="H17" s="182"/>
      <c r="I17" s="183"/>
      <c r="J17" s="183"/>
      <c r="K17" s="183"/>
      <c r="L17" s="183"/>
      <c r="M17" s="183"/>
      <c r="N17" s="183"/>
      <c r="O17" s="183"/>
      <c r="P17" s="183"/>
      <c r="Q17" s="183"/>
      <c r="R17" s="177"/>
      <c r="S17" s="161"/>
    </row>
    <row r="18" spans="1:28" x14ac:dyDescent="0.45">
      <c r="A18" s="184" t="s">
        <v>83</v>
      </c>
      <c r="B18" s="181" t="s">
        <v>84</v>
      </c>
      <c r="C18" s="181"/>
      <c r="D18" s="181"/>
      <c r="E18" s="181"/>
      <c r="F18" s="181"/>
      <c r="G18" s="182"/>
      <c r="H18" s="182" t="s">
        <v>69</v>
      </c>
      <c r="I18" s="484" t="s">
        <v>77</v>
      </c>
      <c r="J18" s="485"/>
      <c r="K18" s="485"/>
      <c r="L18" s="485"/>
      <c r="M18" s="485"/>
      <c r="N18" s="485"/>
      <c r="O18" s="485"/>
      <c r="P18" s="485"/>
      <c r="Q18" s="486"/>
      <c r="R18" s="177"/>
      <c r="S18" s="161"/>
    </row>
    <row r="19" spans="1:28" x14ac:dyDescent="0.45">
      <c r="A19" s="184" t="s">
        <v>85</v>
      </c>
      <c r="B19" s="181" t="s">
        <v>86</v>
      </c>
      <c r="C19" s="181"/>
      <c r="D19" s="181"/>
      <c r="E19" s="181"/>
      <c r="F19" s="181"/>
      <c r="G19" s="182"/>
      <c r="H19" s="182" t="s">
        <v>69</v>
      </c>
      <c r="I19" s="484" t="s">
        <v>77</v>
      </c>
      <c r="J19" s="485"/>
      <c r="K19" s="485"/>
      <c r="L19" s="485"/>
      <c r="M19" s="485"/>
      <c r="N19" s="485"/>
      <c r="O19" s="485"/>
      <c r="P19" s="485"/>
      <c r="Q19" s="486"/>
      <c r="R19" s="177"/>
      <c r="S19" s="161"/>
    </row>
    <row r="20" spans="1:28" x14ac:dyDescent="0.45">
      <c r="A20" s="184" t="s">
        <v>87</v>
      </c>
      <c r="B20" s="181" t="s">
        <v>88</v>
      </c>
      <c r="C20" s="181"/>
      <c r="D20" s="181"/>
      <c r="E20" s="181"/>
      <c r="F20" s="181"/>
      <c r="G20" s="182"/>
      <c r="H20" s="182" t="s">
        <v>69</v>
      </c>
      <c r="I20" s="484" t="s">
        <v>77</v>
      </c>
      <c r="J20" s="485"/>
      <c r="K20" s="485"/>
      <c r="L20" s="485"/>
      <c r="M20" s="485"/>
      <c r="N20" s="485"/>
      <c r="O20" s="485"/>
      <c r="P20" s="485"/>
      <c r="Q20" s="486"/>
      <c r="R20" s="177"/>
      <c r="S20" s="161"/>
    </row>
    <row r="21" spans="1:28" x14ac:dyDescent="0.45">
      <c r="A21" s="176"/>
      <c r="B21" s="146"/>
      <c r="C21" s="146"/>
      <c r="D21" s="146"/>
      <c r="E21" s="146"/>
      <c r="F21" s="165"/>
      <c r="G21" s="143"/>
      <c r="H21" s="143"/>
      <c r="I21" s="185"/>
      <c r="J21" s="185"/>
      <c r="K21" s="185"/>
      <c r="L21" s="185"/>
      <c r="M21" s="185"/>
      <c r="N21" s="185"/>
      <c r="O21" s="185"/>
      <c r="P21" s="185"/>
      <c r="Q21" s="185"/>
      <c r="R21" s="177"/>
      <c r="S21" s="161"/>
      <c r="U21" s="193" t="s">
        <v>89</v>
      </c>
      <c r="V21" s="193"/>
      <c r="W21" s="193"/>
      <c r="X21" s="193"/>
      <c r="Y21" s="193"/>
      <c r="Z21" s="193"/>
      <c r="AA21" s="193"/>
      <c r="AB21" s="193"/>
    </row>
    <row r="22" spans="1:28" x14ac:dyDescent="0.45">
      <c r="A22" s="168"/>
      <c r="B22" s="147"/>
      <c r="C22" s="147"/>
      <c r="D22" s="147"/>
      <c r="E22" s="147"/>
      <c r="F22" s="169"/>
      <c r="G22" s="170"/>
      <c r="H22" s="170"/>
      <c r="I22" s="170"/>
      <c r="J22" s="170"/>
      <c r="K22" s="170"/>
      <c r="L22" s="170"/>
      <c r="M22" s="170"/>
      <c r="N22" s="170"/>
      <c r="O22" s="170"/>
      <c r="P22" s="170"/>
      <c r="Q22" s="170"/>
      <c r="R22" s="186"/>
      <c r="S22" s="161"/>
      <c r="U22" s="193"/>
      <c r="V22" s="193"/>
      <c r="W22" s="193"/>
      <c r="X22" s="193"/>
      <c r="Y22" s="193"/>
      <c r="Z22" s="193"/>
      <c r="AA22" s="193"/>
      <c r="AB22" s="193"/>
    </row>
    <row r="23" spans="1:28" x14ac:dyDescent="0.45">
      <c r="A23" s="187"/>
      <c r="B23" s="146"/>
      <c r="C23" s="146"/>
      <c r="D23" s="146"/>
      <c r="E23" s="146"/>
      <c r="F23" s="165"/>
      <c r="G23" s="143"/>
      <c r="H23" s="143"/>
      <c r="I23" s="143"/>
      <c r="J23" s="143"/>
      <c r="K23" s="143"/>
      <c r="L23" s="143"/>
      <c r="M23" s="143"/>
      <c r="N23" s="143"/>
      <c r="O23" s="143"/>
      <c r="P23" s="143"/>
      <c r="Q23" s="143"/>
      <c r="R23" s="143"/>
      <c r="S23" s="161"/>
      <c r="U23" s="193"/>
      <c r="V23" s="193"/>
      <c r="W23" s="193"/>
      <c r="X23" s="193"/>
      <c r="Y23" s="193"/>
      <c r="Z23" s="193"/>
      <c r="AA23" s="193"/>
      <c r="AB23" s="193"/>
    </row>
    <row r="24" spans="1:28" ht="14.65" customHeight="1" x14ac:dyDescent="0.5">
      <c r="A24" s="173" t="s">
        <v>90</v>
      </c>
      <c r="B24" s="188"/>
      <c r="C24" s="147"/>
      <c r="D24" s="147"/>
      <c r="E24" s="147"/>
      <c r="F24" s="143"/>
      <c r="G24" s="143"/>
      <c r="H24" s="143"/>
      <c r="I24" s="143"/>
      <c r="J24" s="143"/>
      <c r="K24" s="143"/>
      <c r="L24" s="143"/>
      <c r="M24" s="143"/>
      <c r="N24" s="143"/>
      <c r="O24" s="143"/>
      <c r="P24" s="143"/>
      <c r="Q24" s="143"/>
      <c r="R24" s="174"/>
      <c r="S24" s="161"/>
      <c r="U24" s="193" t="s">
        <v>91</v>
      </c>
      <c r="V24" s="193"/>
      <c r="W24" s="193"/>
      <c r="X24" s="193"/>
      <c r="Y24" s="193">
        <v>97</v>
      </c>
      <c r="Z24" s="193"/>
      <c r="AA24" s="193"/>
      <c r="AB24" s="193"/>
    </row>
    <row r="25" spans="1:28" ht="14.65" customHeight="1" x14ac:dyDescent="0.45">
      <c r="A25" s="172"/>
      <c r="B25" s="156"/>
      <c r="C25" s="156"/>
      <c r="D25" s="156"/>
      <c r="E25" s="156"/>
      <c r="F25" s="156"/>
      <c r="G25" s="156"/>
      <c r="H25" s="156"/>
      <c r="I25" s="156"/>
      <c r="J25" s="156"/>
      <c r="K25" s="156"/>
      <c r="L25" s="156"/>
      <c r="M25" s="156"/>
      <c r="N25" s="156"/>
      <c r="O25" s="150"/>
      <c r="P25" s="189"/>
      <c r="Q25" s="189"/>
      <c r="R25" s="175"/>
      <c r="S25" s="161"/>
      <c r="U25" s="193" t="s">
        <v>92</v>
      </c>
      <c r="V25" s="193"/>
      <c r="W25" s="193"/>
      <c r="X25" s="193"/>
      <c r="Y25" s="193">
        <v>98</v>
      </c>
      <c r="Z25" s="193"/>
      <c r="AA25" s="193"/>
      <c r="AB25" s="193"/>
    </row>
    <row r="26" spans="1:28" x14ac:dyDescent="0.45">
      <c r="A26" s="162" t="s">
        <v>93</v>
      </c>
      <c r="B26" s="146" t="s">
        <v>94</v>
      </c>
      <c r="C26" s="146"/>
      <c r="D26" s="146"/>
      <c r="E26" s="146"/>
      <c r="F26" s="146"/>
      <c r="G26" s="143"/>
      <c r="H26" s="143" t="s">
        <v>69</v>
      </c>
      <c r="I26" s="481" t="s">
        <v>79</v>
      </c>
      <c r="J26" s="482"/>
      <c r="K26" s="482"/>
      <c r="L26" s="482"/>
      <c r="M26" s="482"/>
      <c r="N26" s="482"/>
      <c r="O26" s="482"/>
      <c r="P26" s="482"/>
      <c r="Q26" s="483"/>
      <c r="R26" s="177"/>
      <c r="S26" s="161"/>
      <c r="U26" s="193" t="s">
        <v>95</v>
      </c>
      <c r="V26" s="193"/>
      <c r="W26" s="193"/>
      <c r="X26" s="193"/>
      <c r="Y26" s="193">
        <v>99</v>
      </c>
      <c r="Z26" s="193"/>
      <c r="AA26" s="193"/>
      <c r="AB26" s="193"/>
    </row>
    <row r="27" spans="1:28" x14ac:dyDescent="0.45">
      <c r="A27" s="162" t="s">
        <v>96</v>
      </c>
      <c r="B27" s="146" t="s">
        <v>97</v>
      </c>
      <c r="C27" s="146"/>
      <c r="D27" s="146"/>
      <c r="E27" s="146"/>
      <c r="F27" s="146"/>
      <c r="G27" s="143"/>
      <c r="H27" s="143" t="s">
        <v>69</v>
      </c>
      <c r="I27" s="481" t="s">
        <v>98</v>
      </c>
      <c r="J27" s="482"/>
      <c r="K27" s="482"/>
      <c r="L27" s="482"/>
      <c r="M27" s="482"/>
      <c r="N27" s="482"/>
      <c r="O27" s="482"/>
      <c r="P27" s="482"/>
      <c r="Q27" s="483"/>
      <c r="R27" s="177"/>
      <c r="S27" s="161"/>
      <c r="U27" s="377"/>
    </row>
    <row r="28" spans="1:28" ht="14.65" customHeight="1" x14ac:dyDescent="0.45">
      <c r="A28" s="162" t="s">
        <v>99</v>
      </c>
      <c r="B28" s="190" t="s">
        <v>100</v>
      </c>
      <c r="C28" s="190"/>
      <c r="D28" s="190"/>
      <c r="E28" s="190"/>
      <c r="F28" s="190"/>
      <c r="G28" s="192"/>
      <c r="H28" s="192" t="s">
        <v>69</v>
      </c>
      <c r="I28" s="481" t="s">
        <v>101</v>
      </c>
      <c r="J28" s="482"/>
      <c r="K28" s="482"/>
      <c r="L28" s="482"/>
      <c r="M28" s="482"/>
      <c r="N28" s="482"/>
      <c r="O28" s="482"/>
      <c r="P28" s="482"/>
      <c r="Q28" s="483"/>
      <c r="R28" s="191"/>
      <c r="S28" s="161"/>
    </row>
    <row r="29" spans="1:28" ht="14.65" customHeight="1" x14ac:dyDescent="0.45">
      <c r="A29" s="176" t="s">
        <v>102</v>
      </c>
      <c r="B29" s="190" t="s">
        <v>103</v>
      </c>
      <c r="C29" s="190"/>
      <c r="D29" s="190"/>
      <c r="E29" s="190"/>
      <c r="F29" s="190"/>
      <c r="G29" s="192"/>
      <c r="H29" s="192" t="s">
        <v>69</v>
      </c>
      <c r="I29" s="481" t="s">
        <v>104</v>
      </c>
      <c r="J29" s="482"/>
      <c r="K29" s="482"/>
      <c r="L29" s="482"/>
      <c r="M29" s="482"/>
      <c r="N29" s="482"/>
      <c r="O29" s="482"/>
      <c r="P29" s="482"/>
      <c r="Q29" s="483"/>
      <c r="R29" s="177"/>
      <c r="S29" s="161"/>
    </row>
    <row r="30" spans="1:28" ht="14.65" customHeight="1" x14ac:dyDescent="0.45">
      <c r="A30" s="176" t="s">
        <v>105</v>
      </c>
      <c r="B30" s="190" t="s">
        <v>106</v>
      </c>
      <c r="C30" s="190"/>
      <c r="D30" s="190"/>
      <c r="E30" s="190"/>
      <c r="F30" s="190"/>
      <c r="G30" s="192"/>
      <c r="H30" s="192"/>
      <c r="I30" s="194"/>
      <c r="J30" s="195"/>
      <c r="K30" s="195"/>
      <c r="L30" s="195"/>
      <c r="M30" s="195"/>
      <c r="N30" s="195"/>
      <c r="O30" s="195"/>
      <c r="P30" s="195"/>
      <c r="Q30" s="196"/>
      <c r="R30" s="177"/>
      <c r="S30" s="161"/>
    </row>
    <row r="31" spans="1:28" x14ac:dyDescent="0.45">
      <c r="A31" s="162" t="s">
        <v>107</v>
      </c>
      <c r="B31" s="190" t="s">
        <v>108</v>
      </c>
      <c r="C31" s="190"/>
      <c r="D31" s="190"/>
      <c r="E31" s="190"/>
      <c r="F31" s="190"/>
      <c r="G31" s="192"/>
      <c r="H31" s="192"/>
      <c r="I31" s="194"/>
      <c r="J31" s="195"/>
      <c r="K31" s="195"/>
      <c r="L31" s="195"/>
      <c r="M31" s="195"/>
      <c r="N31" s="195"/>
      <c r="O31" s="195"/>
      <c r="P31" s="195"/>
      <c r="Q31" s="196"/>
      <c r="R31" s="177"/>
      <c r="S31" s="161"/>
    </row>
    <row r="32" spans="1:28" x14ac:dyDescent="0.45">
      <c r="A32" s="162" t="s">
        <v>109</v>
      </c>
      <c r="B32" s="190" t="s">
        <v>110</v>
      </c>
      <c r="C32" s="190"/>
      <c r="D32" s="190"/>
      <c r="E32" s="190"/>
      <c r="F32" s="190"/>
      <c r="G32" s="192"/>
      <c r="H32" s="192"/>
      <c r="I32" s="481" t="s">
        <v>111</v>
      </c>
      <c r="J32" s="482"/>
      <c r="K32" s="482"/>
      <c r="L32" s="482"/>
      <c r="M32" s="482"/>
      <c r="N32" s="482"/>
      <c r="O32" s="482"/>
      <c r="P32" s="482"/>
      <c r="Q32" s="483"/>
      <c r="R32" s="177"/>
      <c r="S32" s="161"/>
    </row>
    <row r="33" spans="1:20" x14ac:dyDescent="0.45">
      <c r="A33" s="162" t="s">
        <v>112</v>
      </c>
      <c r="B33" s="190" t="s">
        <v>113</v>
      </c>
      <c r="C33" s="190"/>
      <c r="D33" s="190"/>
      <c r="E33" s="190"/>
      <c r="F33" s="190"/>
      <c r="G33" s="192"/>
      <c r="H33" s="192"/>
      <c r="I33" s="194"/>
      <c r="J33" s="195"/>
      <c r="K33" s="195"/>
      <c r="L33" s="195"/>
      <c r="M33" s="195"/>
      <c r="N33" s="195"/>
      <c r="O33" s="195"/>
      <c r="P33" s="195"/>
      <c r="Q33" s="196"/>
      <c r="R33" s="177"/>
      <c r="S33" s="161"/>
    </row>
    <row r="34" spans="1:20" x14ac:dyDescent="0.45">
      <c r="A34" s="162" t="s">
        <v>114</v>
      </c>
      <c r="B34" s="190" t="s">
        <v>115</v>
      </c>
      <c r="C34" s="190"/>
      <c r="D34" s="190"/>
      <c r="E34" s="190"/>
      <c r="F34" s="190"/>
      <c r="G34" s="192"/>
      <c r="H34" s="192"/>
      <c r="I34" s="481" t="s">
        <v>77</v>
      </c>
      <c r="J34" s="482"/>
      <c r="K34" s="482"/>
      <c r="L34" s="482"/>
      <c r="M34" s="482"/>
      <c r="N34" s="482"/>
      <c r="O34" s="482"/>
      <c r="P34" s="482"/>
      <c r="Q34" s="483"/>
      <c r="R34" s="177"/>
      <c r="S34" s="197"/>
    </row>
    <row r="35" spans="1:20" x14ac:dyDescent="0.45">
      <c r="A35" s="162" t="s">
        <v>116</v>
      </c>
      <c r="B35" s="190" t="s">
        <v>117</v>
      </c>
      <c r="C35" s="190"/>
      <c r="D35" s="190"/>
      <c r="E35" s="190"/>
      <c r="F35" s="190"/>
      <c r="G35" s="192"/>
      <c r="H35" s="192"/>
      <c r="I35" s="481" t="s">
        <v>118</v>
      </c>
      <c r="J35" s="482"/>
      <c r="K35" s="482"/>
      <c r="L35" s="482"/>
      <c r="M35" s="482"/>
      <c r="N35" s="482"/>
      <c r="O35" s="482"/>
      <c r="P35" s="482"/>
      <c r="Q35" s="483"/>
      <c r="R35" s="177" t="s">
        <v>69</v>
      </c>
      <c r="S35" s="161"/>
      <c r="T35" s="198"/>
    </row>
    <row r="36" spans="1:20" x14ac:dyDescent="0.45">
      <c r="A36" s="199" t="s">
        <v>119</v>
      </c>
      <c r="B36" s="200" t="s">
        <v>120</v>
      </c>
      <c r="C36" s="200"/>
      <c r="D36" s="200"/>
      <c r="E36" s="200"/>
      <c r="F36" s="200"/>
      <c r="G36" s="201"/>
      <c r="H36" s="201"/>
      <c r="I36" s="178"/>
      <c r="J36" s="178"/>
      <c r="K36" s="178"/>
      <c r="L36" s="178"/>
      <c r="M36" s="178"/>
      <c r="N36" s="178"/>
      <c r="O36" s="178"/>
      <c r="P36" s="178"/>
      <c r="Q36" s="178"/>
      <c r="R36" s="186"/>
      <c r="S36" s="161"/>
    </row>
    <row r="37" spans="1:20" x14ac:dyDescent="0.45">
      <c r="A37" s="202"/>
      <c r="B37" s="170"/>
      <c r="C37" s="170"/>
      <c r="D37" s="170"/>
      <c r="E37" s="170"/>
      <c r="F37" s="170"/>
      <c r="G37" s="170"/>
      <c r="H37" s="170"/>
      <c r="I37" s="170"/>
      <c r="J37" s="170"/>
      <c r="K37" s="170"/>
      <c r="L37" s="170"/>
      <c r="M37" s="170"/>
      <c r="N37" s="170"/>
      <c r="O37" s="170"/>
      <c r="P37" s="170"/>
      <c r="Q37" s="170"/>
      <c r="R37" s="203"/>
      <c r="S37" s="204"/>
    </row>
    <row r="38" spans="1:20" x14ac:dyDescent="0.45">
      <c r="A38" s="143"/>
      <c r="B38" s="143"/>
      <c r="C38" s="143"/>
      <c r="D38" s="143"/>
      <c r="E38" s="143"/>
      <c r="F38" s="143"/>
      <c r="G38" s="143"/>
      <c r="H38" s="143"/>
      <c r="I38" s="143"/>
      <c r="J38" s="143"/>
      <c r="K38" s="143"/>
      <c r="L38" s="143"/>
      <c r="M38" s="143"/>
      <c r="N38" s="143"/>
      <c r="O38" s="143"/>
      <c r="P38" s="143"/>
      <c r="Q38" s="143"/>
    </row>
    <row r="39" spans="1:20" ht="15.75" x14ac:dyDescent="0.5">
      <c r="A39" s="205" t="s">
        <v>121</v>
      </c>
      <c r="B39" s="143"/>
      <c r="C39" s="143"/>
      <c r="D39" s="143"/>
      <c r="E39" s="146"/>
      <c r="F39" s="146"/>
      <c r="G39" s="146"/>
      <c r="H39" s="146"/>
      <c r="I39" s="146"/>
      <c r="J39" s="146"/>
      <c r="K39" s="146"/>
      <c r="L39" s="146"/>
      <c r="M39" s="146"/>
      <c r="N39" s="146"/>
      <c r="O39" s="146"/>
      <c r="P39" s="146"/>
      <c r="Q39" s="143"/>
    </row>
    <row r="40" spans="1:20" x14ac:dyDescent="0.45">
      <c r="A40" s="172"/>
      <c r="B40" s="206"/>
      <c r="C40" s="206"/>
      <c r="D40" s="150"/>
      <c r="E40" s="189" t="s">
        <v>122</v>
      </c>
      <c r="F40" s="189"/>
      <c r="G40" s="189"/>
      <c r="H40" s="156"/>
      <c r="I40" s="189" t="s">
        <v>123</v>
      </c>
      <c r="J40" s="189"/>
      <c r="K40" s="189"/>
      <c r="L40" s="156"/>
      <c r="M40" s="189" t="s">
        <v>124</v>
      </c>
      <c r="N40" s="189"/>
      <c r="O40" s="189"/>
      <c r="P40" s="207"/>
      <c r="Q40" s="143"/>
    </row>
    <row r="41" spans="1:20" x14ac:dyDescent="0.45">
      <c r="A41" s="208" t="s">
        <v>125</v>
      </c>
      <c r="B41" s="146" t="s">
        <v>126</v>
      </c>
      <c r="C41" s="146"/>
      <c r="D41" s="164"/>
      <c r="E41" s="209"/>
      <c r="F41" s="189"/>
      <c r="G41" s="210"/>
      <c r="H41" s="146"/>
      <c r="I41" s="209"/>
      <c r="J41" s="189"/>
      <c r="K41" s="210"/>
      <c r="L41" s="146"/>
      <c r="M41" s="209"/>
      <c r="N41" s="189"/>
      <c r="O41" s="210"/>
      <c r="P41" s="161"/>
      <c r="Q41" s="143"/>
    </row>
    <row r="42" spans="1:20" x14ac:dyDescent="0.45">
      <c r="A42" s="208" t="s">
        <v>127</v>
      </c>
      <c r="B42" s="146" t="s">
        <v>128</v>
      </c>
      <c r="C42" s="146"/>
      <c r="D42" s="143"/>
      <c r="E42" s="209"/>
      <c r="F42" s="189"/>
      <c r="G42" s="210"/>
      <c r="H42" s="146"/>
      <c r="I42" s="209"/>
      <c r="J42" s="189"/>
      <c r="K42" s="210"/>
      <c r="L42" s="146"/>
      <c r="M42" s="209"/>
      <c r="N42" s="189"/>
      <c r="O42" s="210"/>
      <c r="P42" s="161"/>
      <c r="Q42" s="143"/>
    </row>
    <row r="43" spans="1:20" x14ac:dyDescent="0.45">
      <c r="A43" s="208" t="s">
        <v>129</v>
      </c>
      <c r="B43" s="146" t="s">
        <v>130</v>
      </c>
      <c r="C43" s="146"/>
      <c r="D43" s="163"/>
      <c r="E43" s="209"/>
      <c r="F43" s="189"/>
      <c r="G43" s="210"/>
      <c r="H43" s="146"/>
      <c r="I43" s="209"/>
      <c r="J43" s="189"/>
      <c r="K43" s="210"/>
      <c r="L43" s="146"/>
      <c r="M43" s="209"/>
      <c r="N43" s="189"/>
      <c r="O43" s="210"/>
      <c r="P43" s="161"/>
      <c r="Q43" s="143"/>
    </row>
    <row r="44" spans="1:20" x14ac:dyDescent="0.45">
      <c r="A44" s="208" t="s">
        <v>131</v>
      </c>
      <c r="B44" s="146" t="s">
        <v>132</v>
      </c>
      <c r="C44" s="146"/>
      <c r="D44" s="163"/>
      <c r="E44" s="209"/>
      <c r="F44" s="189"/>
      <c r="G44" s="210"/>
      <c r="H44" s="146"/>
      <c r="I44" s="209"/>
      <c r="J44" s="189"/>
      <c r="K44" s="210"/>
      <c r="L44" s="146"/>
      <c r="M44" s="209"/>
      <c r="N44" s="189"/>
      <c r="O44" s="210"/>
      <c r="P44" s="161"/>
      <c r="Q44" s="143"/>
    </row>
    <row r="45" spans="1:20" x14ac:dyDescent="0.45">
      <c r="A45" s="208" t="s">
        <v>133</v>
      </c>
      <c r="B45" s="146" t="s">
        <v>134</v>
      </c>
      <c r="C45" s="146"/>
      <c r="D45" s="163"/>
      <c r="E45" s="209"/>
      <c r="F45" s="189"/>
      <c r="G45" s="210"/>
      <c r="H45" s="146"/>
      <c r="I45" s="209"/>
      <c r="J45" s="189"/>
      <c r="K45" s="210"/>
      <c r="L45" s="146"/>
      <c r="M45" s="209"/>
      <c r="N45" s="189"/>
      <c r="O45" s="210"/>
      <c r="P45" s="161"/>
      <c r="Q45" s="143"/>
    </row>
    <row r="46" spans="1:20" x14ac:dyDescent="0.45">
      <c r="A46" s="187"/>
      <c r="B46" s="146"/>
      <c r="C46" s="146"/>
      <c r="D46" s="146"/>
      <c r="E46" s="146"/>
      <c r="F46" s="146"/>
      <c r="G46" s="146"/>
      <c r="H46" s="146"/>
      <c r="I46" s="189"/>
      <c r="J46" s="189"/>
      <c r="K46" s="146"/>
      <c r="L46" s="146"/>
      <c r="M46" s="189"/>
      <c r="N46" s="189"/>
      <c r="O46" s="146"/>
      <c r="P46" s="161"/>
      <c r="Q46" s="143"/>
    </row>
    <row r="47" spans="1:20" x14ac:dyDescent="0.45">
      <c r="A47" s="212" t="s">
        <v>119</v>
      </c>
      <c r="B47" s="146" t="s">
        <v>135</v>
      </c>
      <c r="C47" s="146"/>
      <c r="D47" s="163"/>
      <c r="E47" s="209"/>
      <c r="F47" s="189"/>
      <c r="G47" s="210"/>
      <c r="H47" s="146"/>
      <c r="I47" s="209"/>
      <c r="J47" s="189"/>
      <c r="K47" s="210"/>
      <c r="L47" s="146"/>
      <c r="M47" s="209"/>
      <c r="N47" s="189"/>
      <c r="O47" s="210"/>
      <c r="P47" s="161"/>
      <c r="Q47" s="143"/>
    </row>
    <row r="48" spans="1:20" x14ac:dyDescent="0.45">
      <c r="A48" s="213" t="s">
        <v>136</v>
      </c>
      <c r="B48" s="214"/>
      <c r="C48" s="214"/>
      <c r="D48" s="214"/>
      <c r="E48" s="214"/>
      <c r="F48" s="214"/>
      <c r="G48" s="214"/>
      <c r="H48" s="214"/>
      <c r="I48" s="155"/>
      <c r="J48" s="155"/>
      <c r="K48" s="214"/>
      <c r="L48" s="214"/>
      <c r="M48" s="149"/>
      <c r="N48" s="149"/>
      <c r="O48" s="146"/>
      <c r="P48" s="161"/>
      <c r="Q48" s="143"/>
    </row>
    <row r="49" spans="1:17" x14ac:dyDescent="0.45">
      <c r="A49" s="212" t="s">
        <v>137</v>
      </c>
      <c r="B49" s="146" t="s">
        <v>138</v>
      </c>
      <c r="C49" s="146"/>
      <c r="D49" s="143"/>
      <c r="E49" s="146"/>
      <c r="F49" s="146"/>
      <c r="G49" s="146"/>
      <c r="H49" s="146"/>
      <c r="I49" s="146"/>
      <c r="J49" s="146"/>
      <c r="K49" s="146"/>
      <c r="L49" s="161"/>
      <c r="M49" s="487" t="s">
        <v>139</v>
      </c>
      <c r="N49" s="488"/>
      <c r="O49" s="489"/>
      <c r="P49" s="161"/>
      <c r="Q49" s="143"/>
    </row>
    <row r="50" spans="1:17" x14ac:dyDescent="0.45">
      <c r="A50" s="212"/>
      <c r="B50" s="220" t="s">
        <v>140</v>
      </c>
      <c r="C50" s="146"/>
      <c r="D50" s="143"/>
      <c r="E50" s="146"/>
      <c r="F50" s="146"/>
      <c r="G50" s="146"/>
      <c r="H50" s="146"/>
      <c r="I50" s="146"/>
      <c r="J50" s="146"/>
      <c r="K50" s="146"/>
      <c r="L50" s="146"/>
      <c r="M50" s="215"/>
      <c r="N50" s="215"/>
      <c r="O50" s="216"/>
      <c r="P50" s="161"/>
      <c r="Q50" s="143"/>
    </row>
    <row r="51" spans="1:17" x14ac:dyDescent="0.45">
      <c r="A51" s="211"/>
      <c r="B51" s="217"/>
      <c r="C51" s="217"/>
      <c r="D51" s="165"/>
      <c r="E51" s="214"/>
      <c r="F51" s="214"/>
      <c r="G51" s="214"/>
      <c r="H51" s="214"/>
      <c r="I51" s="214"/>
      <c r="J51" s="146"/>
      <c r="K51" s="146"/>
      <c r="L51" s="146"/>
      <c r="M51" s="146"/>
      <c r="N51" s="146"/>
      <c r="O51" s="146"/>
      <c r="P51" s="161"/>
      <c r="Q51" s="143"/>
    </row>
    <row r="52" spans="1:17" x14ac:dyDescent="0.45">
      <c r="A52" s="202"/>
      <c r="B52" s="170"/>
      <c r="C52" s="170"/>
      <c r="D52" s="170"/>
      <c r="E52" s="147"/>
      <c r="F52" s="147"/>
      <c r="G52" s="147"/>
      <c r="H52" s="147"/>
      <c r="I52" s="147"/>
      <c r="J52" s="147"/>
      <c r="K52" s="147"/>
      <c r="L52" s="147"/>
      <c r="M52" s="147"/>
      <c r="N52" s="147"/>
      <c r="O52" s="147"/>
      <c r="P52" s="218"/>
      <c r="Q52" s="143"/>
    </row>
    <row r="54" spans="1:17" x14ac:dyDescent="0.45">
      <c r="A54" s="59" t="s">
        <v>141</v>
      </c>
      <c r="B54" s="446" t="s">
        <v>142</v>
      </c>
      <c r="C54" s="59"/>
      <c r="D54" s="59"/>
      <c r="E54" s="59"/>
      <c r="F54" s="59"/>
      <c r="G54" s="59"/>
      <c r="H54" s="59"/>
      <c r="I54" s="490" t="s">
        <v>143</v>
      </c>
      <c r="J54" s="491"/>
      <c r="K54" s="491"/>
      <c r="L54" s="491"/>
      <c r="M54" s="491"/>
      <c r="N54" s="491"/>
      <c r="O54" s="491"/>
      <c r="P54" s="491"/>
      <c r="Q54" s="492"/>
    </row>
    <row r="55" spans="1:17" ht="171" customHeight="1" x14ac:dyDescent="0.45">
      <c r="A55" s="59" t="s">
        <v>144</v>
      </c>
      <c r="B55" s="493" t="s">
        <v>145</v>
      </c>
      <c r="C55" s="493"/>
      <c r="D55" s="493"/>
      <c r="E55" s="493"/>
      <c r="F55" s="493"/>
      <c r="G55" s="493"/>
      <c r="H55" s="59"/>
      <c r="I55" s="494" t="s">
        <v>146</v>
      </c>
      <c r="J55" s="495"/>
      <c r="K55" s="495"/>
      <c r="L55" s="495"/>
      <c r="M55" s="495"/>
      <c r="N55" s="495"/>
      <c r="O55" s="495"/>
      <c r="P55" s="495"/>
      <c r="Q55" s="496"/>
    </row>
    <row r="56" spans="1:17" x14ac:dyDescent="0.45">
      <c r="A56" s="59" t="s">
        <v>147</v>
      </c>
      <c r="B56" s="446" t="s">
        <v>148</v>
      </c>
      <c r="C56" s="59"/>
      <c r="D56" s="59"/>
      <c r="E56" s="59"/>
      <c r="F56" s="59"/>
      <c r="G56" s="59"/>
      <c r="H56" s="59"/>
      <c r="I56" s="490" t="s">
        <v>149</v>
      </c>
      <c r="J56" s="491"/>
      <c r="K56" s="491"/>
      <c r="L56" s="491"/>
      <c r="M56" s="491"/>
      <c r="N56" s="491"/>
      <c r="O56" s="491"/>
      <c r="P56" s="491"/>
      <c r="Q56" s="492"/>
    </row>
    <row r="57" spans="1:17" ht="14.25" customHeight="1" x14ac:dyDescent="0.45">
      <c r="A57" s="59" t="s">
        <v>150</v>
      </c>
      <c r="B57" s="493" t="s">
        <v>151</v>
      </c>
      <c r="C57" s="493"/>
      <c r="D57" s="493"/>
      <c r="E57" s="493"/>
      <c r="F57" s="493"/>
      <c r="G57" s="493"/>
      <c r="H57" s="59"/>
      <c r="I57" s="490" t="s">
        <v>149</v>
      </c>
      <c r="J57" s="491"/>
      <c r="K57" s="491"/>
      <c r="L57" s="491"/>
      <c r="M57" s="491"/>
      <c r="N57" s="491"/>
      <c r="O57" s="491"/>
      <c r="P57" s="491"/>
      <c r="Q57" s="492"/>
    </row>
  </sheetData>
  <mergeCells count="24">
    <mergeCell ref="I56:Q56"/>
    <mergeCell ref="B57:G57"/>
    <mergeCell ref="I57:Q57"/>
    <mergeCell ref="I54:Q54"/>
    <mergeCell ref="B55:G55"/>
    <mergeCell ref="I55:Q55"/>
    <mergeCell ref="I29:Q29"/>
    <mergeCell ref="I34:Q34"/>
    <mergeCell ref="M49:O49"/>
    <mergeCell ref="I35:Q35"/>
    <mergeCell ref="I20:Q20"/>
    <mergeCell ref="I26:Q26"/>
    <mergeCell ref="I27:Q27"/>
    <mergeCell ref="I28:Q28"/>
    <mergeCell ref="I32:Q32"/>
    <mergeCell ref="I15:Q15"/>
    <mergeCell ref="I18:Q18"/>
    <mergeCell ref="I19:Q19"/>
    <mergeCell ref="P5:Q5"/>
    <mergeCell ref="P6:Q6"/>
    <mergeCell ref="P7:Q7"/>
    <mergeCell ref="I12:Q12"/>
    <mergeCell ref="I13:Q13"/>
    <mergeCell ref="I14:Q14"/>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19E64-BED9-4ED4-A31A-3F5DE0DB81B6}">
  <dimension ref="A1:D18"/>
  <sheetViews>
    <sheetView zoomScale="80" zoomScaleNormal="80" workbookViewId="0">
      <selection activeCell="A3" sqref="A3"/>
    </sheetView>
  </sheetViews>
  <sheetFormatPr defaultColWidth="12" defaultRowHeight="15.75" x14ac:dyDescent="0.5"/>
  <cols>
    <col min="1" max="1" width="96.86328125" style="7" customWidth="1"/>
    <col min="2" max="16384" width="12" style="7"/>
  </cols>
  <sheetData>
    <row r="1" spans="1:4" ht="18" x14ac:dyDescent="0.55000000000000004">
      <c r="A1" s="321" t="s">
        <v>152</v>
      </c>
    </row>
    <row r="2" spans="1:4" ht="126" x14ac:dyDescent="0.5">
      <c r="A2" s="322" t="s">
        <v>153</v>
      </c>
      <c r="D2" s="6"/>
    </row>
    <row r="3" spans="1:4" ht="63" x14ac:dyDescent="0.5">
      <c r="A3" s="322" t="s">
        <v>154</v>
      </c>
      <c r="B3" s="323"/>
      <c r="D3" s="6"/>
    </row>
    <row r="4" spans="1:4" ht="126" x14ac:dyDescent="0.5">
      <c r="A4" s="322" t="s">
        <v>155</v>
      </c>
      <c r="D4" s="6"/>
    </row>
    <row r="5" spans="1:4" ht="141.75" x14ac:dyDescent="0.5">
      <c r="A5" s="322" t="s">
        <v>156</v>
      </c>
      <c r="D5" s="6"/>
    </row>
    <row r="6" spans="1:4" ht="63" x14ac:dyDescent="0.5">
      <c r="A6" s="8" t="s">
        <v>157</v>
      </c>
    </row>
    <row r="9" spans="1:4" x14ac:dyDescent="0.5">
      <c r="A9" s="324" t="s">
        <v>158</v>
      </c>
    </row>
    <row r="10" spans="1:4" x14ac:dyDescent="0.5">
      <c r="A10" s="324" t="s">
        <v>159</v>
      </c>
    </row>
    <row r="11" spans="1:4" x14ac:dyDescent="0.5">
      <c r="A11" s="324" t="s">
        <v>160</v>
      </c>
    </row>
    <row r="12" spans="1:4" x14ac:dyDescent="0.5">
      <c r="A12" s="324"/>
    </row>
    <row r="13" spans="1:4" x14ac:dyDescent="0.5">
      <c r="A13" s="325" t="s">
        <v>161</v>
      </c>
    </row>
    <row r="14" spans="1:4" x14ac:dyDescent="0.5">
      <c r="A14" s="326" t="s">
        <v>162</v>
      </c>
    </row>
    <row r="15" spans="1:4" x14ac:dyDescent="0.5">
      <c r="A15" s="326"/>
    </row>
    <row r="16" spans="1:4" x14ac:dyDescent="0.5">
      <c r="A16" s="327" t="s">
        <v>163</v>
      </c>
    </row>
    <row r="18" spans="1:1" x14ac:dyDescent="0.5">
      <c r="A18" s="8"/>
    </row>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58AC-1934-43E6-8218-2AF6AE7911B0}">
  <dimension ref="A1:G16"/>
  <sheetViews>
    <sheetView showGridLines="0" zoomScale="80" zoomScaleNormal="80" zoomScaleSheetLayoutView="90" zoomScalePageLayoutView="30" workbookViewId="0">
      <selection activeCell="C8" sqref="C8"/>
    </sheetView>
  </sheetViews>
  <sheetFormatPr defaultColWidth="9.3984375" defaultRowHeight="15" customHeight="1" x14ac:dyDescent="0.45"/>
  <cols>
    <col min="1" max="1" width="9.3984375" style="219" customWidth="1"/>
    <col min="2" max="2" width="51.86328125" style="47" customWidth="1"/>
    <col min="3" max="3" width="48.3984375" style="47" customWidth="1"/>
    <col min="4" max="4" width="31.3984375" style="47" customWidth="1"/>
    <col min="5" max="5" width="30.59765625" style="354" customWidth="1"/>
    <col min="6" max="6" width="21.3984375" style="47" customWidth="1"/>
    <col min="7" max="7" width="29.86328125" style="47" customWidth="1"/>
    <col min="8" max="8" width="9.3984375" style="47"/>
    <col min="9" max="9" width="67.1328125" style="47" customWidth="1"/>
    <col min="10" max="16384" width="9.3984375" style="47"/>
  </cols>
  <sheetData>
    <row r="1" spans="1:7" s="42" customFormat="1" ht="15.75" x14ac:dyDescent="0.5">
      <c r="A1" s="6" t="s">
        <v>164</v>
      </c>
      <c r="C1" s="142"/>
      <c r="D1" s="36"/>
      <c r="E1" s="351"/>
    </row>
    <row r="2" spans="1:7" s="7" customFormat="1" ht="15.75" x14ac:dyDescent="0.5">
      <c r="B2" s="8"/>
      <c r="E2" s="352"/>
    </row>
    <row r="3" spans="1:7" s="35" customFormat="1" ht="14.25" x14ac:dyDescent="0.45">
      <c r="A3" s="536" t="s">
        <v>165</v>
      </c>
      <c r="B3" s="537" t="s">
        <v>166</v>
      </c>
      <c r="C3" s="536" t="s">
        <v>167</v>
      </c>
      <c r="D3" s="536" t="s">
        <v>168</v>
      </c>
      <c r="E3" s="538"/>
    </row>
    <row r="4" spans="1:7" customFormat="1" ht="28.5" x14ac:dyDescent="0.45">
      <c r="A4" s="539" t="s">
        <v>169</v>
      </c>
      <c r="B4" s="540" t="s">
        <v>170</v>
      </c>
      <c r="C4" s="540" t="s">
        <v>171</v>
      </c>
      <c r="D4" s="541" t="s">
        <v>172</v>
      </c>
      <c r="E4" s="542"/>
      <c r="F4" s="48"/>
    </row>
    <row r="5" spans="1:7" customFormat="1" ht="14.25" x14ac:dyDescent="0.45">
      <c r="A5" s="539" t="s">
        <v>173</v>
      </c>
      <c r="B5" s="540" t="s">
        <v>174</v>
      </c>
      <c r="C5" s="540" t="s">
        <v>175</v>
      </c>
      <c r="D5" s="541"/>
      <c r="E5" s="542"/>
      <c r="F5" s="48"/>
    </row>
    <row r="6" spans="1:7" customFormat="1" ht="85.5" x14ac:dyDescent="0.45">
      <c r="A6" s="539" t="s">
        <v>176</v>
      </c>
      <c r="B6" s="540" t="s">
        <v>177</v>
      </c>
      <c r="C6" s="543" t="s">
        <v>178</v>
      </c>
      <c r="D6" s="541"/>
      <c r="E6" s="542"/>
      <c r="F6" s="48"/>
    </row>
    <row r="7" spans="1:7" customFormat="1" ht="299.25" x14ac:dyDescent="0.45">
      <c r="A7" s="539" t="s">
        <v>179</v>
      </c>
      <c r="B7" s="540" t="s">
        <v>180</v>
      </c>
      <c r="C7" s="544" t="s">
        <v>181</v>
      </c>
      <c r="D7" s="545"/>
      <c r="E7" s="542"/>
      <c r="F7" s="48"/>
    </row>
    <row r="8" spans="1:7" customFormat="1" ht="85.5" x14ac:dyDescent="0.45">
      <c r="A8" s="539" t="s">
        <v>182</v>
      </c>
      <c r="B8" s="543" t="s">
        <v>183</v>
      </c>
      <c r="C8" s="540" t="s">
        <v>178</v>
      </c>
      <c r="D8" s="543"/>
      <c r="E8" s="546"/>
      <c r="F8" s="360"/>
      <c r="G8" s="361"/>
    </row>
    <row r="9" spans="1:7" customFormat="1" ht="57" x14ac:dyDescent="0.45">
      <c r="A9" s="539" t="s">
        <v>184</v>
      </c>
      <c r="B9" s="543" t="s">
        <v>185</v>
      </c>
      <c r="C9" s="543" t="s">
        <v>186</v>
      </c>
      <c r="D9" s="543"/>
      <c r="E9" s="547"/>
      <c r="F9" s="360"/>
      <c r="G9" s="361"/>
    </row>
    <row r="10" spans="1:7" customFormat="1" ht="28.5" x14ac:dyDescent="0.45">
      <c r="A10" s="539" t="s">
        <v>187</v>
      </c>
      <c r="B10" s="543" t="s">
        <v>188</v>
      </c>
      <c r="C10" s="543" t="s">
        <v>171</v>
      </c>
      <c r="D10" s="543"/>
      <c r="E10" s="542"/>
      <c r="F10" s="372"/>
    </row>
    <row r="11" spans="1:7" customFormat="1" ht="42.75" x14ac:dyDescent="0.45">
      <c r="A11" s="539" t="s">
        <v>189</v>
      </c>
      <c r="B11" s="543" t="s">
        <v>190</v>
      </c>
      <c r="C11" s="543" t="s">
        <v>191</v>
      </c>
      <c r="D11" s="539"/>
      <c r="E11" s="548"/>
      <c r="F11" s="360"/>
      <c r="G11" s="361"/>
    </row>
    <row r="12" spans="1:7" customFormat="1" ht="14.25" x14ac:dyDescent="0.45">
      <c r="A12" s="219"/>
      <c r="B12" s="47"/>
      <c r="C12" s="47"/>
      <c r="D12" s="47"/>
      <c r="E12" s="360"/>
      <c r="F12" s="360"/>
    </row>
    <row r="13" spans="1:7" customFormat="1" ht="14.25" x14ac:dyDescent="0.45">
      <c r="A13" s="219"/>
      <c r="B13" s="47"/>
      <c r="C13" s="47"/>
      <c r="D13" s="47"/>
      <c r="E13" s="355"/>
      <c r="F13" s="359"/>
    </row>
    <row r="14" spans="1:7" customFormat="1" ht="14.25" x14ac:dyDescent="0.45">
      <c r="A14" s="219"/>
      <c r="B14" s="47"/>
      <c r="C14" s="47"/>
      <c r="D14" s="47"/>
      <c r="E14" s="355"/>
      <c r="F14" s="47"/>
    </row>
    <row r="15" spans="1:7" customFormat="1" ht="14.25" x14ac:dyDescent="0.45">
      <c r="A15" s="219"/>
      <c r="B15" s="47"/>
      <c r="C15" s="47"/>
      <c r="D15" s="47"/>
      <c r="E15" s="354"/>
      <c r="F15" s="443"/>
    </row>
    <row r="16" spans="1:7" customFormat="1" ht="14.25" x14ac:dyDescent="0.45">
      <c r="A16" s="219"/>
      <c r="B16" s="47"/>
      <c r="C16" s="47"/>
      <c r="D16" s="47"/>
      <c r="E16" s="354"/>
      <c r="F16" s="47"/>
    </row>
  </sheetData>
  <phoneticPr fontId="1" type="noConversion"/>
  <pageMargins left="0.7" right="0.7" top="0.75" bottom="0.75" header="0.3" footer="0.3"/>
  <pageSetup paperSize="9" scale="54"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0D1B1-C72F-4C32-94BF-42D94C11E783}">
  <sheetPr>
    <pageSetUpPr fitToPage="1"/>
  </sheetPr>
  <dimension ref="A1:H55"/>
  <sheetViews>
    <sheetView showWhiteSpace="0" topLeftCell="A52" zoomScale="80" zoomScaleNormal="85" workbookViewId="0">
      <selection activeCell="E22" sqref="E22"/>
    </sheetView>
  </sheetViews>
  <sheetFormatPr defaultColWidth="8.86328125" defaultRowHeight="14.25" x14ac:dyDescent="0.45"/>
  <cols>
    <col min="1" max="1" width="8.86328125" style="42"/>
    <col min="2" max="2" width="85.3984375" style="42" bestFit="1" customWidth="1"/>
    <col min="3" max="3" width="29.1328125" style="43" customWidth="1"/>
    <col min="4" max="4" width="17" style="43" customWidth="1"/>
    <col min="5" max="5" width="42.1328125" style="37" customWidth="1"/>
    <col min="6" max="6" width="30.265625" style="42" customWidth="1"/>
    <col min="7" max="7" width="8.86328125" style="42"/>
    <col min="8" max="8" width="31.3984375" style="42" customWidth="1"/>
    <col min="9" max="9" width="20.59765625" style="42" customWidth="1"/>
    <col min="10" max="16384" width="8.86328125" style="42"/>
  </cols>
  <sheetData>
    <row r="1" spans="1:6" x14ac:dyDescent="0.45">
      <c r="A1" s="35" t="s">
        <v>192</v>
      </c>
    </row>
    <row r="2" spans="1:6" x14ac:dyDescent="0.45">
      <c r="B2" s="35"/>
    </row>
    <row r="3" spans="1:6" x14ac:dyDescent="0.45">
      <c r="A3" s="35" t="s">
        <v>193</v>
      </c>
      <c r="B3" s="35" t="s">
        <v>194</v>
      </c>
      <c r="C3" s="36"/>
      <c r="D3" s="36"/>
      <c r="E3" s="36"/>
    </row>
    <row r="4" spans="1:6" x14ac:dyDescent="0.45">
      <c r="A4" s="35" t="s">
        <v>195</v>
      </c>
      <c r="B4" s="35"/>
      <c r="C4" s="36"/>
      <c r="D4" s="36"/>
      <c r="E4" s="36"/>
    </row>
    <row r="5" spans="1:6" s="35" customFormat="1" x14ac:dyDescent="0.45">
      <c r="A5" s="221" t="s">
        <v>165</v>
      </c>
      <c r="B5" s="221" t="s">
        <v>166</v>
      </c>
      <c r="C5" s="221" t="s">
        <v>167</v>
      </c>
      <c r="D5" s="221" t="s">
        <v>168</v>
      </c>
      <c r="E5" s="39"/>
    </row>
    <row r="6" spans="1:6" ht="28.5" x14ac:dyDescent="0.45">
      <c r="A6" s="222"/>
      <c r="B6" s="223" t="s">
        <v>196</v>
      </c>
      <c r="C6" s="222"/>
      <c r="D6" s="222"/>
      <c r="E6" s="362"/>
      <c r="F6" s="142"/>
    </row>
    <row r="7" spans="1:6" x14ac:dyDescent="0.45">
      <c r="A7" s="222" t="s">
        <v>197</v>
      </c>
      <c r="B7" s="223" t="s">
        <v>198</v>
      </c>
      <c r="C7" s="497" t="s">
        <v>199</v>
      </c>
      <c r="D7" s="223"/>
    </row>
    <row r="8" spans="1:6" x14ac:dyDescent="0.45">
      <c r="A8" s="222" t="s">
        <v>200</v>
      </c>
      <c r="B8" s="223" t="s">
        <v>201</v>
      </c>
      <c r="C8" s="497"/>
      <c r="D8" s="223"/>
    </row>
    <row r="9" spans="1:6" x14ac:dyDescent="0.45">
      <c r="A9" s="222" t="s">
        <v>202</v>
      </c>
      <c r="B9" s="223" t="s">
        <v>203</v>
      </c>
      <c r="C9" s="497"/>
      <c r="D9" s="223"/>
    </row>
    <row r="10" spans="1:6" x14ac:dyDescent="0.45">
      <c r="A10" s="222" t="s">
        <v>204</v>
      </c>
      <c r="B10" s="223" t="s">
        <v>205</v>
      </c>
      <c r="C10" s="497"/>
      <c r="D10" s="223"/>
    </row>
    <row r="11" spans="1:6" x14ac:dyDescent="0.45">
      <c r="A11" s="222" t="s">
        <v>206</v>
      </c>
      <c r="B11" s="223" t="s">
        <v>207</v>
      </c>
      <c r="C11" s="497"/>
      <c r="D11" s="223"/>
    </row>
    <row r="12" spans="1:6" x14ac:dyDescent="0.45">
      <c r="A12" s="222" t="s">
        <v>208</v>
      </c>
      <c r="B12" s="223" t="s">
        <v>209</v>
      </c>
      <c r="C12" s="497"/>
      <c r="D12" s="223"/>
    </row>
    <row r="13" spans="1:6" x14ac:dyDescent="0.45">
      <c r="A13" s="222" t="s">
        <v>208</v>
      </c>
      <c r="B13" s="227" t="s">
        <v>210</v>
      </c>
      <c r="C13" s="497"/>
      <c r="D13" s="223"/>
    </row>
    <row r="14" spans="1:6" x14ac:dyDescent="0.45">
      <c r="A14" s="222"/>
      <c r="B14" s="224" t="s">
        <v>211</v>
      </c>
      <c r="C14" s="222"/>
      <c r="D14" s="222"/>
      <c r="E14" s="362"/>
    </row>
    <row r="15" spans="1:6" ht="15" customHeight="1" x14ac:dyDescent="0.45">
      <c r="A15" s="225" t="s">
        <v>212</v>
      </c>
      <c r="B15" s="223" t="s">
        <v>213</v>
      </c>
      <c r="C15" s="497" t="s">
        <v>199</v>
      </c>
      <c r="D15" s="223"/>
    </row>
    <row r="16" spans="1:6" x14ac:dyDescent="0.45">
      <c r="A16" s="225" t="s">
        <v>214</v>
      </c>
      <c r="B16" s="223" t="s">
        <v>215</v>
      </c>
      <c r="C16" s="497"/>
      <c r="D16" s="223"/>
    </row>
    <row r="17" spans="1:6" x14ac:dyDescent="0.45">
      <c r="A17" s="225" t="s">
        <v>216</v>
      </c>
      <c r="B17" s="223" t="s">
        <v>217</v>
      </c>
      <c r="C17" s="497"/>
      <c r="D17" s="223"/>
    </row>
    <row r="18" spans="1:6" x14ac:dyDescent="0.45">
      <c r="A18" s="225" t="s">
        <v>218</v>
      </c>
      <c r="B18" s="223" t="s">
        <v>219</v>
      </c>
      <c r="C18" s="497"/>
      <c r="D18" s="223"/>
    </row>
    <row r="19" spans="1:6" x14ac:dyDescent="0.45">
      <c r="A19" s="225" t="s">
        <v>220</v>
      </c>
      <c r="B19" s="223" t="s">
        <v>221</v>
      </c>
      <c r="C19" s="497"/>
      <c r="D19" s="223"/>
    </row>
    <row r="20" spans="1:6" x14ac:dyDescent="0.45">
      <c r="A20" s="225" t="s">
        <v>222</v>
      </c>
      <c r="B20" s="223" t="s">
        <v>223</v>
      </c>
      <c r="C20" s="497"/>
      <c r="D20" s="223"/>
    </row>
    <row r="21" spans="1:6" x14ac:dyDescent="0.45">
      <c r="A21" s="225" t="s">
        <v>224</v>
      </c>
      <c r="B21" s="223" t="s">
        <v>225</v>
      </c>
      <c r="C21" s="497"/>
      <c r="D21" s="223"/>
    </row>
    <row r="22" spans="1:6" ht="28.5" x14ac:dyDescent="0.45">
      <c r="A22" s="225"/>
      <c r="B22" s="224" t="s">
        <v>226</v>
      </c>
      <c r="C22" s="222"/>
      <c r="D22" s="222"/>
      <c r="E22" s="362"/>
    </row>
    <row r="23" spans="1:6" ht="15" customHeight="1" x14ac:dyDescent="0.45">
      <c r="A23" s="225" t="s">
        <v>227</v>
      </c>
      <c r="B23" s="223" t="s">
        <v>228</v>
      </c>
      <c r="C23" s="497" t="s">
        <v>199</v>
      </c>
      <c r="D23" s="223"/>
      <c r="E23" s="362"/>
      <c r="F23" s="362"/>
    </row>
    <row r="24" spans="1:6" x14ac:dyDescent="0.45">
      <c r="A24" s="225" t="s">
        <v>229</v>
      </c>
      <c r="B24" s="223" t="s">
        <v>230</v>
      </c>
      <c r="C24" s="497"/>
      <c r="D24" s="223"/>
    </row>
    <row r="25" spans="1:6" x14ac:dyDescent="0.45">
      <c r="A25" s="225" t="s">
        <v>231</v>
      </c>
      <c r="B25" s="223" t="s">
        <v>232</v>
      </c>
      <c r="C25" s="497"/>
      <c r="D25" s="223"/>
    </row>
    <row r="26" spans="1:6" x14ac:dyDescent="0.45">
      <c r="A26" s="225" t="s">
        <v>233</v>
      </c>
      <c r="B26" s="223" t="s">
        <v>234</v>
      </c>
      <c r="C26" s="497"/>
      <c r="D26" s="223"/>
    </row>
    <row r="27" spans="1:6" x14ac:dyDescent="0.45">
      <c r="A27" s="225" t="s">
        <v>235</v>
      </c>
      <c r="B27" s="223" t="s">
        <v>236</v>
      </c>
      <c r="C27" s="497"/>
      <c r="D27" s="223"/>
    </row>
    <row r="28" spans="1:6" x14ac:dyDescent="0.45">
      <c r="A28" s="225" t="s">
        <v>237</v>
      </c>
      <c r="B28" s="223" t="s">
        <v>238</v>
      </c>
      <c r="C28" s="497"/>
      <c r="D28" s="223"/>
    </row>
    <row r="29" spans="1:6" x14ac:dyDescent="0.45">
      <c r="A29" s="225" t="s">
        <v>239</v>
      </c>
      <c r="B29" s="223" t="s">
        <v>240</v>
      </c>
      <c r="C29" s="497"/>
      <c r="D29" s="223"/>
    </row>
    <row r="30" spans="1:6" x14ac:dyDescent="0.45">
      <c r="A30" s="44"/>
      <c r="B30" s="43"/>
    </row>
    <row r="31" spans="1:6" x14ac:dyDescent="0.45">
      <c r="A31" s="44"/>
      <c r="B31" s="43"/>
    </row>
    <row r="32" spans="1:6" x14ac:dyDescent="0.45">
      <c r="A32" s="44"/>
      <c r="B32" s="43"/>
    </row>
    <row r="33" spans="1:8" x14ac:dyDescent="0.45">
      <c r="A33" s="44"/>
      <c r="B33" s="43"/>
    </row>
    <row r="34" spans="1:8" x14ac:dyDescent="0.45">
      <c r="A34" s="35" t="s">
        <v>241</v>
      </c>
      <c r="B34" s="35" t="s">
        <v>242</v>
      </c>
      <c r="C34" s="42"/>
      <c r="D34" s="42"/>
      <c r="G34" s="44"/>
    </row>
    <row r="35" spans="1:8" ht="17.649999999999999" customHeight="1" x14ac:dyDescent="0.45">
      <c r="A35" s="458" t="s">
        <v>195</v>
      </c>
      <c r="C35" s="42"/>
      <c r="D35" s="42"/>
      <c r="G35" s="44"/>
    </row>
    <row r="36" spans="1:8" s="35" customFormat="1" x14ac:dyDescent="0.45">
      <c r="A36" s="221" t="s">
        <v>165</v>
      </c>
      <c r="B36" s="221" t="s">
        <v>166</v>
      </c>
      <c r="C36" s="221" t="s">
        <v>167</v>
      </c>
      <c r="D36" s="221" t="s">
        <v>168</v>
      </c>
      <c r="E36" s="430"/>
    </row>
    <row r="37" spans="1:8" x14ac:dyDescent="0.45">
      <c r="A37" s="222"/>
      <c r="B37" s="226" t="s">
        <v>243</v>
      </c>
      <c r="C37" s="222"/>
      <c r="D37" s="222"/>
      <c r="E37" s="430"/>
      <c r="F37" s="436"/>
      <c r="G37" s="384"/>
      <c r="H37" s="362"/>
    </row>
    <row r="38" spans="1:8" ht="28.5" x14ac:dyDescent="0.45">
      <c r="A38" s="222" t="s">
        <v>244</v>
      </c>
      <c r="B38" s="227" t="s">
        <v>245</v>
      </c>
      <c r="C38" s="497" t="s">
        <v>246</v>
      </c>
      <c r="D38" s="223"/>
    </row>
    <row r="39" spans="1:8" ht="28.5" x14ac:dyDescent="0.45">
      <c r="A39" s="222" t="s">
        <v>247</v>
      </c>
      <c r="B39" s="227" t="s">
        <v>248</v>
      </c>
      <c r="C39" s="497"/>
      <c r="D39" s="223"/>
    </row>
    <row r="40" spans="1:8" x14ac:dyDescent="0.45">
      <c r="A40" s="222" t="s">
        <v>249</v>
      </c>
      <c r="B40" s="223" t="s">
        <v>250</v>
      </c>
      <c r="C40" s="497"/>
      <c r="D40" s="223"/>
    </row>
    <row r="41" spans="1:8" x14ac:dyDescent="0.45">
      <c r="A41" s="222" t="s">
        <v>251</v>
      </c>
      <c r="B41" s="223" t="s">
        <v>252</v>
      </c>
      <c r="C41" s="497"/>
      <c r="D41" s="223"/>
    </row>
    <row r="42" spans="1:8" x14ac:dyDescent="0.45">
      <c r="A42" s="222" t="s">
        <v>253</v>
      </c>
      <c r="B42" s="223" t="s">
        <v>254</v>
      </c>
      <c r="C42" s="497"/>
      <c r="D42" s="223"/>
    </row>
    <row r="43" spans="1:8" x14ac:dyDescent="0.45">
      <c r="A43" s="222" t="s">
        <v>255</v>
      </c>
      <c r="B43" s="223" t="s">
        <v>256</v>
      </c>
      <c r="C43" s="497"/>
      <c r="D43" s="223"/>
    </row>
    <row r="44" spans="1:8" x14ac:dyDescent="0.45">
      <c r="A44" s="222" t="s">
        <v>257</v>
      </c>
      <c r="B44" s="223" t="s">
        <v>258</v>
      </c>
      <c r="C44" s="497"/>
      <c r="D44" s="223"/>
    </row>
    <row r="45" spans="1:8" x14ac:dyDescent="0.45">
      <c r="A45" s="222" t="s">
        <v>259</v>
      </c>
      <c r="B45" s="227" t="s">
        <v>260</v>
      </c>
      <c r="C45" s="497"/>
      <c r="D45" s="223"/>
      <c r="H45" s="385"/>
    </row>
    <row r="46" spans="1:8" x14ac:dyDescent="0.45">
      <c r="C46" s="38"/>
      <c r="D46" s="38"/>
    </row>
    <row r="48" spans="1:8" x14ac:dyDescent="0.45">
      <c r="A48" s="35" t="s">
        <v>261</v>
      </c>
      <c r="B48" s="35" t="s">
        <v>262</v>
      </c>
    </row>
    <row r="49" spans="1:5" x14ac:dyDescent="0.45">
      <c r="B49" s="39"/>
      <c r="E49" s="440"/>
    </row>
    <row r="50" spans="1:5" s="35" customFormat="1" x14ac:dyDescent="0.45">
      <c r="A50" s="221" t="s">
        <v>165</v>
      </c>
      <c r="B50" s="221" t="s">
        <v>166</v>
      </c>
      <c r="C50" s="221" t="s">
        <v>167</v>
      </c>
      <c r="D50" s="221" t="s">
        <v>168</v>
      </c>
      <c r="E50" s="39"/>
    </row>
    <row r="51" spans="1:5" ht="28.5" x14ac:dyDescent="0.45">
      <c r="A51" s="222" t="s">
        <v>263</v>
      </c>
      <c r="B51" s="223" t="s">
        <v>264</v>
      </c>
      <c r="C51" s="223" t="s">
        <v>265</v>
      </c>
      <c r="D51" s="223"/>
    </row>
    <row r="52" spans="1:5" ht="142.5" x14ac:dyDescent="0.45">
      <c r="A52" s="222" t="s">
        <v>266</v>
      </c>
      <c r="B52" s="224" t="s">
        <v>267</v>
      </c>
      <c r="C52" s="442" t="s">
        <v>268</v>
      </c>
      <c r="D52" s="223"/>
      <c r="E52" s="444"/>
    </row>
    <row r="53" spans="1:5" ht="42.75" x14ac:dyDescent="0.45">
      <c r="A53" s="222" t="s">
        <v>269</v>
      </c>
      <c r="B53" s="223" t="s">
        <v>270</v>
      </c>
      <c r="C53" s="223" t="s">
        <v>271</v>
      </c>
      <c r="D53" s="223"/>
      <c r="E53" s="440"/>
    </row>
    <row r="54" spans="1:5" ht="166.5" customHeight="1" x14ac:dyDescent="0.45">
      <c r="A54" s="222" t="s">
        <v>272</v>
      </c>
      <c r="B54" s="223" t="s">
        <v>273</v>
      </c>
      <c r="C54" s="228" t="s">
        <v>274</v>
      </c>
      <c r="D54" s="229"/>
    </row>
    <row r="55" spans="1:5" ht="42.75" x14ac:dyDescent="0.45">
      <c r="A55" s="222" t="s">
        <v>275</v>
      </c>
      <c r="B55" s="223" t="s">
        <v>276</v>
      </c>
      <c r="C55" s="223" t="s">
        <v>271</v>
      </c>
      <c r="D55" s="223"/>
      <c r="E55" s="440"/>
    </row>
  </sheetData>
  <mergeCells count="4">
    <mergeCell ref="C7:C13"/>
    <mergeCell ref="C15:C21"/>
    <mergeCell ref="C23:C29"/>
    <mergeCell ref="C38:C45"/>
  </mergeCells>
  <phoneticPr fontId="1" type="noConversion"/>
  <pageMargins left="0.7" right="0.7" top="0.75" bottom="0.75" header="0.3" footer="0.3"/>
  <pageSetup scale="48" fitToHeight="0" orientation="landscape"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ACC53-1D7C-4FD7-86C5-969825CC0D81}">
  <dimension ref="A1:O65"/>
  <sheetViews>
    <sheetView topLeftCell="A33" zoomScale="80" zoomScaleNormal="100" workbookViewId="0">
      <selection activeCell="C33" sqref="C33"/>
    </sheetView>
  </sheetViews>
  <sheetFormatPr defaultColWidth="9.1328125" defaultRowHeight="13.15" x14ac:dyDescent="0.4"/>
  <cols>
    <col min="1" max="1" width="18.265625" style="269" customWidth="1"/>
    <col min="2" max="2" width="54.59765625" style="269" customWidth="1"/>
    <col min="3" max="3" width="42.1328125" style="269" customWidth="1"/>
    <col min="4" max="4" width="28.86328125" style="269" customWidth="1"/>
    <col min="5" max="5" width="20.1328125" style="269" customWidth="1"/>
    <col min="6" max="6" width="27.59765625" style="272" customWidth="1"/>
    <col min="7" max="7" width="18.1328125" style="269" customWidth="1"/>
    <col min="8" max="16384" width="9.1328125" style="269"/>
  </cols>
  <sheetData>
    <row r="1" spans="1:7" ht="14.25" x14ac:dyDescent="0.45">
      <c r="A1" s="2" t="s">
        <v>4</v>
      </c>
      <c r="B1" s="445" t="s">
        <v>277</v>
      </c>
      <c r="C1" s="2"/>
      <c r="D1" s="2"/>
      <c r="E1" s="2"/>
      <c r="F1" s="2"/>
    </row>
    <row r="2" spans="1:7" x14ac:dyDescent="0.4">
      <c r="A2" s="270"/>
      <c r="B2" s="271"/>
      <c r="C2" s="271"/>
      <c r="D2" s="271"/>
      <c r="E2" s="271"/>
      <c r="G2" s="273"/>
    </row>
    <row r="3" spans="1:7" ht="14.25" x14ac:dyDescent="0.4">
      <c r="A3" s="388" t="s">
        <v>278</v>
      </c>
      <c r="B3" s="388" t="s">
        <v>279</v>
      </c>
      <c r="C3" s="274"/>
      <c r="D3" s="274"/>
      <c r="E3" s="274"/>
      <c r="F3" s="444"/>
    </row>
    <row r="4" spans="1:7" x14ac:dyDescent="0.4">
      <c r="A4" s="270" t="s">
        <v>195</v>
      </c>
      <c r="B4" s="271"/>
      <c r="C4" s="271"/>
      <c r="D4" s="271"/>
      <c r="E4" s="271"/>
    </row>
    <row r="5" spans="1:7" x14ac:dyDescent="0.4">
      <c r="A5" s="287" t="s">
        <v>280</v>
      </c>
      <c r="B5" s="287" t="s">
        <v>281</v>
      </c>
      <c r="C5" s="288" t="s">
        <v>167</v>
      </c>
      <c r="D5" s="288" t="s">
        <v>282</v>
      </c>
      <c r="E5" s="287" t="s">
        <v>283</v>
      </c>
      <c r="F5" s="432"/>
    </row>
    <row r="6" spans="1:7" ht="40.5" customHeight="1" x14ac:dyDescent="0.4">
      <c r="A6" s="498" t="s">
        <v>284</v>
      </c>
      <c r="B6" s="499"/>
      <c r="C6" s="499"/>
      <c r="D6" s="499"/>
      <c r="E6" s="500"/>
      <c r="F6" s="435"/>
    </row>
    <row r="7" spans="1:7" x14ac:dyDescent="0.4">
      <c r="A7" s="236" t="s">
        <v>285</v>
      </c>
      <c r="B7" s="286" t="s">
        <v>286</v>
      </c>
      <c r="C7" s="501" t="s">
        <v>287</v>
      </c>
      <c r="D7" s="239" t="s">
        <v>72</v>
      </c>
      <c r="E7" s="239"/>
      <c r="F7" s="269"/>
    </row>
    <row r="8" spans="1:7" x14ac:dyDescent="0.4">
      <c r="A8" s="236" t="s">
        <v>288</v>
      </c>
      <c r="B8" s="286" t="s">
        <v>289</v>
      </c>
      <c r="C8" s="502"/>
      <c r="D8" s="239" t="s">
        <v>72</v>
      </c>
      <c r="E8" s="239"/>
      <c r="F8" s="269"/>
    </row>
    <row r="9" spans="1:7" ht="13.15" customHeight="1" x14ac:dyDescent="0.4">
      <c r="A9" s="236" t="s">
        <v>290</v>
      </c>
      <c r="B9" s="286" t="s">
        <v>291</v>
      </c>
      <c r="C9" s="502"/>
      <c r="D9" s="239" t="s">
        <v>72</v>
      </c>
      <c r="E9" s="239"/>
      <c r="F9" s="269"/>
    </row>
    <row r="10" spans="1:7" ht="13.15" customHeight="1" x14ac:dyDescent="0.4">
      <c r="A10" s="236" t="s">
        <v>292</v>
      </c>
      <c r="B10" s="286" t="s">
        <v>293</v>
      </c>
      <c r="C10" s="502"/>
      <c r="D10" s="239" t="s">
        <v>72</v>
      </c>
      <c r="E10" s="239"/>
      <c r="F10" s="269"/>
    </row>
    <row r="11" spans="1:7" ht="13.15" customHeight="1" x14ac:dyDescent="0.4">
      <c r="A11" s="236" t="s">
        <v>294</v>
      </c>
      <c r="B11" s="286" t="s">
        <v>295</v>
      </c>
      <c r="C11" s="502"/>
      <c r="D11" s="239" t="s">
        <v>72</v>
      </c>
      <c r="E11" s="239"/>
      <c r="F11" s="269"/>
    </row>
    <row r="12" spans="1:7" ht="13.15" customHeight="1" x14ac:dyDescent="0.4">
      <c r="A12" s="236" t="s">
        <v>296</v>
      </c>
      <c r="B12" s="286" t="s">
        <v>297</v>
      </c>
      <c r="C12" s="502"/>
      <c r="D12" s="239" t="s">
        <v>72</v>
      </c>
      <c r="E12" s="239"/>
      <c r="F12" s="269"/>
    </row>
    <row r="13" spans="1:7" ht="13.15" customHeight="1" x14ac:dyDescent="0.4">
      <c r="A13" s="236" t="s">
        <v>298</v>
      </c>
      <c r="B13" s="286" t="s">
        <v>299</v>
      </c>
      <c r="C13" s="502"/>
      <c r="D13" s="239" t="s">
        <v>72</v>
      </c>
      <c r="E13" s="239"/>
      <c r="F13" s="269"/>
    </row>
    <row r="14" spans="1:7" ht="13.15" customHeight="1" x14ac:dyDescent="0.4">
      <c r="A14" s="236" t="s">
        <v>300</v>
      </c>
      <c r="B14" s="286" t="s">
        <v>301</v>
      </c>
      <c r="C14" s="502"/>
      <c r="D14" s="239" t="s">
        <v>72</v>
      </c>
      <c r="E14" s="239"/>
      <c r="F14" s="269"/>
    </row>
    <row r="15" spans="1:7" ht="13.15" customHeight="1" x14ac:dyDescent="0.4">
      <c r="A15" s="236" t="s">
        <v>302</v>
      </c>
      <c r="B15" s="286" t="s">
        <v>303</v>
      </c>
      <c r="C15" s="502"/>
      <c r="D15" s="239" t="s">
        <v>72</v>
      </c>
      <c r="E15" s="239"/>
      <c r="F15" s="269"/>
    </row>
    <row r="20" spans="1:14" x14ac:dyDescent="0.4">
      <c r="A20" s="388" t="s">
        <v>241</v>
      </c>
      <c r="B20" s="388" t="s">
        <v>304</v>
      </c>
      <c r="C20" s="271"/>
      <c r="D20" s="271"/>
      <c r="E20" s="271"/>
    </row>
    <row r="21" spans="1:14" x14ac:dyDescent="0.4">
      <c r="A21" s="275"/>
      <c r="B21" s="271"/>
      <c r="C21" s="271"/>
      <c r="D21" s="271"/>
      <c r="E21" s="271"/>
      <c r="F21" s="277"/>
    </row>
    <row r="22" spans="1:14" x14ac:dyDescent="0.4">
      <c r="A22" s="288" t="s">
        <v>305</v>
      </c>
      <c r="B22" s="288" t="s">
        <v>281</v>
      </c>
      <c r="C22" s="288" t="s">
        <v>167</v>
      </c>
      <c r="D22" s="288" t="s">
        <v>282</v>
      </c>
      <c r="E22" s="288" t="s">
        <v>283</v>
      </c>
      <c r="F22" s="284"/>
    </row>
    <row r="23" spans="1:14" s="278" customFormat="1" ht="78.75" x14ac:dyDescent="0.4">
      <c r="A23" s="240" t="s">
        <v>306</v>
      </c>
      <c r="B23" s="245" t="s">
        <v>307</v>
      </c>
      <c r="C23" s="241" t="s">
        <v>308</v>
      </c>
      <c r="D23" s="235" t="s">
        <v>72</v>
      </c>
      <c r="E23" s="241" t="s">
        <v>309</v>
      </c>
      <c r="F23" s="277"/>
      <c r="G23" s="374"/>
    </row>
    <row r="24" spans="1:14" s="279" customFormat="1" ht="26.25" x14ac:dyDescent="0.45">
      <c r="A24" s="240" t="s">
        <v>310</v>
      </c>
      <c r="B24" s="241" t="s">
        <v>311</v>
      </c>
      <c r="C24" s="241" t="s">
        <v>312</v>
      </c>
      <c r="D24" s="235" t="s">
        <v>313</v>
      </c>
      <c r="E24" s="241"/>
      <c r="F24" s="277"/>
    </row>
    <row r="25" spans="1:14" s="279" customFormat="1" ht="317.25" customHeight="1" x14ac:dyDescent="0.45">
      <c r="A25" s="240" t="s">
        <v>314</v>
      </c>
      <c r="B25" s="234" t="s">
        <v>315</v>
      </c>
      <c r="C25" s="549" t="s">
        <v>316</v>
      </c>
      <c r="D25" s="235" t="s">
        <v>317</v>
      </c>
      <c r="E25" s="241" t="s">
        <v>318</v>
      </c>
      <c r="F25" s="363"/>
      <c r="G25" s="373"/>
    </row>
    <row r="26" spans="1:14" x14ac:dyDescent="0.4">
      <c r="A26" s="263"/>
      <c r="B26" s="264"/>
      <c r="C26" s="265"/>
      <c r="D26" s="266"/>
      <c r="E26" s="267"/>
      <c r="F26" s="268"/>
    </row>
    <row r="27" spans="1:14" x14ac:dyDescent="0.4">
      <c r="A27" s="263"/>
      <c r="B27" s="264"/>
      <c r="C27" s="265"/>
      <c r="D27" s="266"/>
      <c r="E27" s="267"/>
      <c r="F27" s="268"/>
    </row>
    <row r="29" spans="1:14" ht="14.25" x14ac:dyDescent="0.4">
      <c r="A29" s="388" t="s">
        <v>261</v>
      </c>
      <c r="B29" s="388" t="s">
        <v>319</v>
      </c>
      <c r="C29" s="281"/>
      <c r="D29" s="281"/>
      <c r="E29" s="281"/>
      <c r="F29" s="440"/>
    </row>
    <row r="30" spans="1:14" x14ac:dyDescent="0.4">
      <c r="A30" s="282"/>
      <c r="B30" s="282"/>
      <c r="C30" s="282"/>
      <c r="D30" s="282"/>
      <c r="E30" s="282"/>
      <c r="F30" s="283"/>
      <c r="G30" s="282"/>
    </row>
    <row r="31" spans="1:14" x14ac:dyDescent="0.4">
      <c r="A31" s="242" t="s">
        <v>305</v>
      </c>
      <c r="B31" s="242" t="s">
        <v>281</v>
      </c>
      <c r="C31" s="242" t="s">
        <v>320</v>
      </c>
      <c r="D31" s="242" t="s">
        <v>321</v>
      </c>
      <c r="E31" s="242" t="s">
        <v>283</v>
      </c>
      <c r="F31" s="374"/>
    </row>
    <row r="32" spans="1:14" ht="78.75" x14ac:dyDescent="0.4">
      <c r="A32" s="240" t="s">
        <v>322</v>
      </c>
      <c r="B32" s="234" t="s">
        <v>323</v>
      </c>
      <c r="C32" s="242" t="s">
        <v>308</v>
      </c>
      <c r="D32" s="239" t="s">
        <v>72</v>
      </c>
      <c r="E32" s="242"/>
      <c r="F32" s="374"/>
      <c r="G32" s="278"/>
      <c r="H32" s="278"/>
      <c r="I32" s="278"/>
      <c r="J32" s="278"/>
      <c r="K32" s="278"/>
      <c r="L32" s="278"/>
      <c r="M32" s="278"/>
      <c r="N32" s="278"/>
    </row>
    <row r="33" spans="1:14" ht="323.25" customHeight="1" x14ac:dyDescent="0.4">
      <c r="A33" s="240" t="s">
        <v>324</v>
      </c>
      <c r="B33" s="234" t="s">
        <v>325</v>
      </c>
      <c r="C33" s="549" t="s">
        <v>326</v>
      </c>
      <c r="D33" s="235" t="s">
        <v>317</v>
      </c>
      <c r="E33" s="244"/>
      <c r="F33" s="363"/>
    </row>
    <row r="34" spans="1:14" ht="18" x14ac:dyDescent="0.55000000000000004">
      <c r="B34" s="285"/>
      <c r="C34" s="285"/>
      <c r="G34" s="278"/>
      <c r="H34" s="278"/>
      <c r="I34" s="278"/>
      <c r="J34" s="278"/>
      <c r="K34" s="278"/>
      <c r="L34" s="278"/>
      <c r="M34" s="278"/>
      <c r="N34" s="278"/>
    </row>
    <row r="35" spans="1:14" ht="18" x14ac:dyDescent="0.55000000000000004">
      <c r="A35" s="278"/>
      <c r="B35" s="285"/>
      <c r="C35" s="285"/>
    </row>
    <row r="36" spans="1:14" ht="18" x14ac:dyDescent="0.55000000000000004">
      <c r="B36" s="285"/>
      <c r="C36" s="127"/>
    </row>
    <row r="44" spans="1:14" ht="40.15" customHeight="1" x14ac:dyDescent="0.4"/>
    <row r="45" spans="1:14" ht="13.15" customHeight="1" x14ac:dyDescent="0.4"/>
    <row r="47" spans="1:14" s="278" customFormat="1" x14ac:dyDescent="0.4">
      <c r="A47" s="269"/>
      <c r="B47" s="269"/>
      <c r="C47" s="269"/>
      <c r="D47" s="269"/>
      <c r="E47" s="269"/>
      <c r="F47" s="272"/>
      <c r="G47" s="269"/>
      <c r="H47" s="269"/>
      <c r="I47" s="269"/>
      <c r="J47" s="269"/>
      <c r="K47" s="269"/>
      <c r="L47" s="269"/>
      <c r="M47" s="269"/>
      <c r="N47" s="269"/>
    </row>
    <row r="48" spans="1:14" ht="295.5" customHeight="1" x14ac:dyDescent="0.4"/>
    <row r="49" spans="1:15" s="278" customFormat="1" ht="40.15" customHeight="1" x14ac:dyDescent="0.4">
      <c r="A49" s="269"/>
      <c r="B49" s="269"/>
      <c r="C49" s="269"/>
      <c r="D49" s="269"/>
      <c r="E49" s="269"/>
      <c r="F49" s="272"/>
      <c r="G49" s="269"/>
      <c r="H49" s="269"/>
      <c r="I49" s="269"/>
      <c r="J49" s="269"/>
      <c r="K49" s="269"/>
      <c r="L49" s="269"/>
      <c r="M49" s="269"/>
      <c r="N49" s="269"/>
    </row>
    <row r="50" spans="1:15" ht="13.15" customHeight="1" x14ac:dyDescent="0.4"/>
    <row r="51" spans="1:15" s="278" customFormat="1" ht="13.15" customHeight="1" x14ac:dyDescent="0.4">
      <c r="A51" s="269"/>
      <c r="B51" s="269"/>
      <c r="C51" s="269"/>
      <c r="D51" s="269"/>
      <c r="E51" s="269"/>
      <c r="F51" s="272"/>
      <c r="G51" s="269"/>
      <c r="H51" s="269"/>
      <c r="I51" s="269"/>
      <c r="J51" s="269"/>
      <c r="K51" s="269"/>
      <c r="L51" s="269"/>
      <c r="M51" s="269"/>
      <c r="N51" s="269"/>
      <c r="O51" s="269"/>
    </row>
    <row r="65" ht="13.5" customHeight="1" x14ac:dyDescent="0.4"/>
  </sheetData>
  <mergeCells count="2">
    <mergeCell ref="A6:E6"/>
    <mergeCell ref="C7:C15"/>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DEB9C-1F8F-4CD6-AA86-1326F7D1BB3F}">
  <dimension ref="A1:H62"/>
  <sheetViews>
    <sheetView topLeftCell="A62" zoomScale="80" zoomScaleNormal="80" workbookViewId="0">
      <selection activeCell="C3" sqref="A3:D12"/>
    </sheetView>
  </sheetViews>
  <sheetFormatPr defaultColWidth="8.86328125" defaultRowHeight="14.25" x14ac:dyDescent="0.45"/>
  <cols>
    <col min="1" max="1" width="12.59765625" bestFit="1" customWidth="1"/>
    <col min="2" max="2" width="67.3984375" customWidth="1"/>
    <col min="3" max="3" width="56.59765625" customWidth="1"/>
    <col min="4" max="4" width="36.1328125" bestFit="1" customWidth="1"/>
    <col min="5" max="5" width="33.1328125" bestFit="1" customWidth="1"/>
    <col min="6" max="6" width="32.86328125" customWidth="1"/>
    <col min="7" max="7" width="20.1328125" style="357" customWidth="1"/>
    <col min="8" max="8" width="26" customWidth="1"/>
    <col min="9" max="9" width="38.1328125" customWidth="1"/>
  </cols>
  <sheetData>
    <row r="1" spans="1:8" x14ac:dyDescent="0.45">
      <c r="A1" s="2" t="s">
        <v>327</v>
      </c>
      <c r="B1" s="2"/>
    </row>
    <row r="2" spans="1:8" x14ac:dyDescent="0.45">
      <c r="A2" s="2"/>
      <c r="B2" s="4"/>
      <c r="C2" s="2"/>
      <c r="D2" s="131"/>
    </row>
    <row r="3" spans="1:8" x14ac:dyDescent="0.45">
      <c r="A3" s="550"/>
      <c r="B3" s="550"/>
      <c r="C3" s="550"/>
      <c r="D3" s="551"/>
    </row>
    <row r="4" spans="1:8" s="128" customFormat="1" x14ac:dyDescent="0.45">
      <c r="A4" s="552" t="s">
        <v>278</v>
      </c>
      <c r="B4" s="552" t="s">
        <v>328</v>
      </c>
      <c r="C4" s="553"/>
      <c r="D4" s="553"/>
      <c r="F4" s="355"/>
      <c r="G4" s="357"/>
    </row>
    <row r="5" spans="1:8" s="35" customFormat="1" x14ac:dyDescent="0.45">
      <c r="A5" s="536" t="s">
        <v>165</v>
      </c>
      <c r="B5" s="536" t="s">
        <v>166</v>
      </c>
      <c r="C5" s="536" t="s">
        <v>167</v>
      </c>
      <c r="D5" s="536" t="s">
        <v>168</v>
      </c>
      <c r="F5" s="39"/>
      <c r="G5" s="358"/>
    </row>
    <row r="6" spans="1:8" ht="42.75" x14ac:dyDescent="0.45">
      <c r="A6" s="554" t="s">
        <v>329</v>
      </c>
      <c r="B6" s="554" t="s">
        <v>330</v>
      </c>
      <c r="C6" s="555" t="s">
        <v>331</v>
      </c>
      <c r="D6" s="556" t="s">
        <v>332</v>
      </c>
      <c r="H6" s="1"/>
    </row>
    <row r="7" spans="1:8" ht="57" x14ac:dyDescent="0.45">
      <c r="A7" s="554" t="s">
        <v>333</v>
      </c>
      <c r="B7" s="557" t="s">
        <v>334</v>
      </c>
      <c r="C7" s="558" t="s">
        <v>335</v>
      </c>
      <c r="D7" s="556"/>
    </row>
    <row r="8" spans="1:8" ht="57" x14ac:dyDescent="0.45">
      <c r="A8" s="554" t="s">
        <v>336</v>
      </c>
      <c r="B8" s="557" t="s">
        <v>337</v>
      </c>
      <c r="C8" s="558" t="s">
        <v>335</v>
      </c>
      <c r="D8" s="554"/>
      <c r="F8" s="3"/>
    </row>
    <row r="9" spans="1:8" ht="48" customHeight="1" x14ac:dyDescent="0.45">
      <c r="A9" s="554" t="s">
        <v>338</v>
      </c>
      <c r="B9" s="554" t="s">
        <v>339</v>
      </c>
      <c r="C9" s="555" t="s">
        <v>340</v>
      </c>
      <c r="D9" s="556" t="s">
        <v>341</v>
      </c>
      <c r="F9" s="361"/>
    </row>
    <row r="10" spans="1:8" ht="42.75" x14ac:dyDescent="0.45">
      <c r="A10" s="554" t="s">
        <v>342</v>
      </c>
      <c r="B10" s="557" t="s">
        <v>343</v>
      </c>
      <c r="C10" s="558" t="s">
        <v>344</v>
      </c>
      <c r="D10" s="554"/>
      <c r="F10" s="3"/>
    </row>
    <row r="11" spans="1:8" ht="42.75" x14ac:dyDescent="0.45">
      <c r="A11" s="554" t="s">
        <v>345</v>
      </c>
      <c r="B11" s="557" t="s">
        <v>346</v>
      </c>
      <c r="C11" s="558" t="s">
        <v>344</v>
      </c>
      <c r="D11" s="554"/>
      <c r="F11" s="3"/>
    </row>
    <row r="12" spans="1:8" ht="42.75" x14ac:dyDescent="0.45">
      <c r="A12" s="551" t="s">
        <v>347</v>
      </c>
      <c r="B12" s="559" t="s">
        <v>348</v>
      </c>
      <c r="C12" s="558" t="s">
        <v>344</v>
      </c>
      <c r="D12" s="551"/>
      <c r="F12" s="3"/>
    </row>
    <row r="13" spans="1:8" x14ac:dyDescent="0.45">
      <c r="C13" s="5"/>
      <c r="F13" s="3"/>
    </row>
    <row r="14" spans="1:8" x14ac:dyDescent="0.45">
      <c r="C14" s="5"/>
      <c r="F14" s="3"/>
    </row>
    <row r="16" spans="1:8" x14ac:dyDescent="0.45">
      <c r="A16" s="448" t="s">
        <v>241</v>
      </c>
      <c r="B16" s="448" t="s">
        <v>349</v>
      </c>
      <c r="C16" s="128"/>
    </row>
    <row r="17" spans="1:8" s="35" customFormat="1" x14ac:dyDescent="0.45">
      <c r="A17" s="221" t="s">
        <v>165</v>
      </c>
      <c r="B17" s="221" t="s">
        <v>166</v>
      </c>
      <c r="C17" s="221" t="s">
        <v>167</v>
      </c>
      <c r="D17" s="221" t="s">
        <v>168</v>
      </c>
      <c r="G17" s="358"/>
    </row>
    <row r="18" spans="1:8" ht="62.25" customHeight="1" x14ac:dyDescent="0.45">
      <c r="A18" s="252"/>
      <c r="B18" s="370" t="s">
        <v>350</v>
      </c>
      <c r="C18" s="252"/>
      <c r="D18" s="252"/>
      <c r="F18" s="361"/>
      <c r="G18" s="367"/>
    </row>
    <row r="19" spans="1:8" x14ac:dyDescent="0.45">
      <c r="A19" s="230" t="s">
        <v>351</v>
      </c>
      <c r="B19" s="230" t="s">
        <v>352</v>
      </c>
      <c r="C19" s="504" t="s">
        <v>353</v>
      </c>
      <c r="D19" s="252"/>
    </row>
    <row r="20" spans="1:8" x14ac:dyDescent="0.45">
      <c r="A20" s="230" t="s">
        <v>354</v>
      </c>
      <c r="B20" s="230" t="s">
        <v>355</v>
      </c>
      <c r="C20" s="505"/>
      <c r="D20" s="252"/>
    </row>
    <row r="21" spans="1:8" x14ac:dyDescent="0.45">
      <c r="A21" s="230" t="s">
        <v>356</v>
      </c>
      <c r="B21" s="230" t="s">
        <v>357</v>
      </c>
      <c r="C21" s="505"/>
      <c r="D21" s="252"/>
    </row>
    <row r="22" spans="1:8" x14ac:dyDescent="0.45">
      <c r="A22" s="230" t="s">
        <v>358</v>
      </c>
      <c r="B22" s="230" t="s">
        <v>359</v>
      </c>
      <c r="C22" s="505"/>
      <c r="D22" s="252"/>
    </row>
    <row r="23" spans="1:8" x14ac:dyDescent="0.45">
      <c r="A23" s="230" t="s">
        <v>360</v>
      </c>
      <c r="B23" s="230" t="s">
        <v>361</v>
      </c>
      <c r="C23" s="505"/>
      <c r="D23" s="252"/>
    </row>
    <row r="28" spans="1:8" x14ac:dyDescent="0.45">
      <c r="A28" s="448" t="s">
        <v>261</v>
      </c>
      <c r="B28" s="40" t="s">
        <v>362</v>
      </c>
      <c r="C28" s="132"/>
      <c r="E28" s="129"/>
    </row>
    <row r="29" spans="1:8" s="35" customFormat="1" x14ac:dyDescent="0.45">
      <c r="A29" s="221" t="s">
        <v>165</v>
      </c>
      <c r="B29" s="221" t="s">
        <v>166</v>
      </c>
      <c r="C29" s="221" t="s">
        <v>167</v>
      </c>
      <c r="D29" s="221" t="s">
        <v>168</v>
      </c>
      <c r="E29" s="430"/>
      <c r="G29" s="358"/>
    </row>
    <row r="30" spans="1:8" ht="114" x14ac:dyDescent="0.45">
      <c r="A30" s="315" t="s">
        <v>363</v>
      </c>
      <c r="B30" s="315" t="s">
        <v>364</v>
      </c>
      <c r="C30" s="230" t="s">
        <v>365</v>
      </c>
      <c r="D30" s="252"/>
      <c r="E30" s="433"/>
      <c r="F30" s="433"/>
      <c r="H30" s="429"/>
    </row>
    <row r="31" spans="1:8" ht="84" customHeight="1" x14ac:dyDescent="0.45">
      <c r="A31" s="315" t="s">
        <v>366</v>
      </c>
      <c r="B31" s="316" t="s">
        <v>367</v>
      </c>
      <c r="C31" s="230" t="s">
        <v>368</v>
      </c>
      <c r="D31" s="252"/>
      <c r="E31" s="361"/>
      <c r="F31" s="356"/>
    </row>
    <row r="32" spans="1:8" ht="85.15" customHeight="1" x14ac:dyDescent="0.45">
      <c r="A32" s="315" t="s">
        <v>369</v>
      </c>
      <c r="B32" s="315" t="s">
        <v>370</v>
      </c>
      <c r="C32" s="230" t="s">
        <v>371</v>
      </c>
      <c r="D32" s="252"/>
      <c r="E32" s="361"/>
    </row>
    <row r="33" spans="1:7" ht="71.25" x14ac:dyDescent="0.45">
      <c r="A33" s="315" t="s">
        <v>372</v>
      </c>
      <c r="B33" s="317" t="s">
        <v>373</v>
      </c>
      <c r="C33" s="364" t="s">
        <v>374</v>
      </c>
      <c r="D33" s="252"/>
      <c r="F33" s="361"/>
      <c r="G33" s="367"/>
    </row>
    <row r="34" spans="1:7" ht="71.25" x14ac:dyDescent="0.45">
      <c r="A34" s="315" t="s">
        <v>375</v>
      </c>
      <c r="B34" s="317" t="s">
        <v>376</v>
      </c>
      <c r="C34" s="364" t="s">
        <v>377</v>
      </c>
      <c r="D34" s="252"/>
      <c r="F34" s="361"/>
      <c r="G34" s="367"/>
    </row>
    <row r="37" spans="1:7" x14ac:dyDescent="0.45">
      <c r="A37" s="448" t="s">
        <v>378</v>
      </c>
      <c r="B37" s="2" t="s">
        <v>379</v>
      </c>
      <c r="E37" s="441"/>
    </row>
    <row r="38" spans="1:7" s="35" customFormat="1" x14ac:dyDescent="0.45">
      <c r="A38" s="221" t="s">
        <v>165</v>
      </c>
      <c r="B38" s="221" t="s">
        <v>166</v>
      </c>
      <c r="C38" s="221" t="s">
        <v>167</v>
      </c>
      <c r="D38" s="221" t="s">
        <v>168</v>
      </c>
      <c r="G38" s="358"/>
    </row>
    <row r="39" spans="1:7" ht="42.75" x14ac:dyDescent="0.45">
      <c r="A39" s="252" t="s">
        <v>380</v>
      </c>
      <c r="B39" s="230" t="s">
        <v>381</v>
      </c>
      <c r="C39" s="230" t="s">
        <v>382</v>
      </c>
      <c r="D39" s="252"/>
      <c r="E39" s="441"/>
      <c r="F39" s="361"/>
    </row>
    <row r="40" spans="1:7" ht="71.25" x14ac:dyDescent="0.45">
      <c r="A40" s="252" t="s">
        <v>383</v>
      </c>
      <c r="B40" s="328" t="s">
        <v>384</v>
      </c>
      <c r="C40" s="230" t="s">
        <v>385</v>
      </c>
      <c r="D40" s="252"/>
      <c r="E40" s="367"/>
      <c r="F40" s="367"/>
    </row>
    <row r="41" spans="1:7" ht="71.25" x14ac:dyDescent="0.45">
      <c r="A41" s="252" t="s">
        <v>386</v>
      </c>
      <c r="B41" s="230" t="s">
        <v>387</v>
      </c>
      <c r="C41" s="230" t="s">
        <v>388</v>
      </c>
      <c r="D41" s="252"/>
      <c r="E41" s="367"/>
      <c r="F41" s="367"/>
    </row>
    <row r="42" spans="1:7" ht="42.75" x14ac:dyDescent="0.45">
      <c r="A42" s="252" t="s">
        <v>389</v>
      </c>
      <c r="B42" s="230" t="s">
        <v>390</v>
      </c>
      <c r="C42" s="230" t="s">
        <v>344</v>
      </c>
      <c r="D42" s="252"/>
      <c r="E42" s="367"/>
      <c r="F42" s="367"/>
    </row>
    <row r="43" spans="1:7" x14ac:dyDescent="0.45">
      <c r="B43" s="1"/>
    </row>
    <row r="44" spans="1:7" x14ac:dyDescent="0.45">
      <c r="B44" s="1"/>
    </row>
    <row r="45" spans="1:7" x14ac:dyDescent="0.45">
      <c r="B45" s="1"/>
    </row>
    <row r="46" spans="1:7" x14ac:dyDescent="0.45">
      <c r="A46" s="448" t="s">
        <v>391</v>
      </c>
      <c r="B46" s="2" t="s">
        <v>392</v>
      </c>
    </row>
    <row r="47" spans="1:7" s="35" customFormat="1" x14ac:dyDescent="0.45">
      <c r="A47" s="221" t="s">
        <v>165</v>
      </c>
      <c r="B47" s="221" t="s">
        <v>166</v>
      </c>
      <c r="C47" s="221" t="s">
        <v>167</v>
      </c>
      <c r="D47" s="221" t="s">
        <v>168</v>
      </c>
      <c r="G47" s="358"/>
    </row>
    <row r="48" spans="1:7" ht="14.65" customHeight="1" x14ac:dyDescent="0.45">
      <c r="A48" s="252"/>
      <c r="B48" s="305" t="s">
        <v>393</v>
      </c>
      <c r="C48" s="427"/>
      <c r="D48" s="421"/>
      <c r="E48" s="357"/>
      <c r="G48"/>
    </row>
    <row r="49" spans="1:7" x14ac:dyDescent="0.45">
      <c r="A49" s="420" t="s">
        <v>394</v>
      </c>
      <c r="B49" s="421" t="s">
        <v>395</v>
      </c>
      <c r="C49" s="503" t="s">
        <v>396</v>
      </c>
      <c r="D49" s="421"/>
      <c r="E49" s="422"/>
      <c r="G49"/>
    </row>
    <row r="50" spans="1:7" x14ac:dyDescent="0.45">
      <c r="A50" s="420" t="s">
        <v>397</v>
      </c>
      <c r="B50" s="423" t="s">
        <v>398</v>
      </c>
      <c r="C50" s="503"/>
      <c r="D50" s="424"/>
      <c r="E50" s="422"/>
      <c r="G50"/>
    </row>
    <row r="51" spans="1:7" x14ac:dyDescent="0.45">
      <c r="A51" s="420" t="s">
        <v>399</v>
      </c>
      <c r="B51" s="425" t="s">
        <v>400</v>
      </c>
      <c r="C51" s="503"/>
      <c r="D51" s="424"/>
      <c r="E51" s="422"/>
      <c r="G51"/>
    </row>
    <row r="52" spans="1:7" x14ac:dyDescent="0.45">
      <c r="A52" s="420" t="s">
        <v>401</v>
      </c>
      <c r="B52" s="421" t="s">
        <v>402</v>
      </c>
      <c r="C52" s="503"/>
      <c r="D52" s="424"/>
      <c r="E52" s="422"/>
      <c r="G52"/>
    </row>
    <row r="53" spans="1:7" x14ac:dyDescent="0.45">
      <c r="A53" s="420" t="s">
        <v>403</v>
      </c>
      <c r="B53" s="421" t="s">
        <v>404</v>
      </c>
      <c r="C53" s="503"/>
      <c r="D53" s="424"/>
      <c r="E53" s="422"/>
      <c r="G53"/>
    </row>
    <row r="54" spans="1:7" ht="28.5" x14ac:dyDescent="0.45">
      <c r="A54" s="420" t="s">
        <v>405</v>
      </c>
      <c r="B54" s="426" t="s">
        <v>406</v>
      </c>
      <c r="C54" s="503"/>
      <c r="D54" s="424"/>
      <c r="E54" s="422"/>
      <c r="G54"/>
    </row>
    <row r="55" spans="1:7" x14ac:dyDescent="0.45">
      <c r="A55" s="420" t="s">
        <v>407</v>
      </c>
      <c r="B55" s="421" t="s">
        <v>408</v>
      </c>
      <c r="C55" s="503"/>
      <c r="D55" s="424"/>
      <c r="E55" s="422"/>
      <c r="G55"/>
    </row>
    <row r="56" spans="1:7" x14ac:dyDescent="0.45">
      <c r="A56" s="420" t="s">
        <v>409</v>
      </c>
      <c r="B56" s="423" t="s">
        <v>410</v>
      </c>
      <c r="C56" s="503"/>
      <c r="D56" s="424"/>
      <c r="E56" s="422"/>
      <c r="G56"/>
    </row>
    <row r="57" spans="1:7" x14ac:dyDescent="0.45">
      <c r="A57" s="420" t="s">
        <v>411</v>
      </c>
      <c r="B57" s="425" t="s">
        <v>412</v>
      </c>
      <c r="C57" s="503"/>
      <c r="D57" s="424"/>
      <c r="E57" s="422"/>
      <c r="G57"/>
    </row>
    <row r="58" spans="1:7" x14ac:dyDescent="0.45">
      <c r="A58" s="420" t="s">
        <v>413</v>
      </c>
      <c r="B58" s="421" t="s">
        <v>414</v>
      </c>
      <c r="C58" s="503"/>
      <c r="D58" s="424"/>
      <c r="E58" s="422"/>
      <c r="G58"/>
    </row>
    <row r="59" spans="1:7" x14ac:dyDescent="0.45">
      <c r="A59" s="420" t="s">
        <v>415</v>
      </c>
      <c r="B59" s="421" t="s">
        <v>416</v>
      </c>
      <c r="C59" s="503"/>
      <c r="D59" s="424"/>
      <c r="E59" s="422"/>
      <c r="G59"/>
    </row>
    <row r="60" spans="1:7" ht="28.5" x14ac:dyDescent="0.45">
      <c r="A60" s="420" t="s">
        <v>417</v>
      </c>
      <c r="B60" s="426" t="s">
        <v>418</v>
      </c>
      <c r="C60" s="503"/>
      <c r="D60" s="424"/>
      <c r="E60" s="422"/>
      <c r="G60"/>
    </row>
    <row r="61" spans="1:7" ht="142.5" x14ac:dyDescent="0.45">
      <c r="A61" s="420" t="s">
        <v>419</v>
      </c>
      <c r="B61" s="423" t="s">
        <v>420</v>
      </c>
      <c r="C61" s="423" t="s">
        <v>421</v>
      </c>
      <c r="D61" s="428"/>
      <c r="E61" s="357"/>
      <c r="G61"/>
    </row>
    <row r="62" spans="1:7" ht="171" x14ac:dyDescent="0.45">
      <c r="A62" s="420" t="s">
        <v>422</v>
      </c>
      <c r="B62" s="426" t="s">
        <v>423</v>
      </c>
      <c r="C62" s="423" t="s">
        <v>424</v>
      </c>
      <c r="D62" s="421"/>
      <c r="E62" s="357"/>
      <c r="G62"/>
    </row>
  </sheetData>
  <mergeCells count="2">
    <mergeCell ref="C49:C60"/>
    <mergeCell ref="C19:C23"/>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6321C-531F-4BB6-A00E-9180CDFB2BD9}">
  <dimension ref="A1:O19"/>
  <sheetViews>
    <sheetView topLeftCell="A9" zoomScale="80" zoomScaleNormal="80" workbookViewId="0">
      <selection activeCell="C30" sqref="C30"/>
    </sheetView>
  </sheetViews>
  <sheetFormatPr defaultColWidth="8.86328125" defaultRowHeight="14.25" x14ac:dyDescent="0.45"/>
  <cols>
    <col min="1" max="1" width="27" customWidth="1"/>
    <col min="2" max="2" width="65.3984375" style="1" customWidth="1"/>
    <col min="3" max="3" width="28.59765625" customWidth="1"/>
    <col min="4" max="4" width="11.1328125" bestFit="1" customWidth="1"/>
    <col min="5" max="5" width="27.86328125" style="3" customWidth="1"/>
    <col min="6" max="6" width="47.86328125" customWidth="1"/>
    <col min="7" max="7" width="16" customWidth="1"/>
  </cols>
  <sheetData>
    <row r="1" spans="1:15" x14ac:dyDescent="0.45">
      <c r="A1" s="2" t="s">
        <v>425</v>
      </c>
    </row>
    <row r="3" spans="1:15" ht="15.75" x14ac:dyDescent="0.45">
      <c r="A3" s="447" t="s">
        <v>278</v>
      </c>
      <c r="B3" s="447" t="s">
        <v>426</v>
      </c>
    </row>
    <row r="4" spans="1:15" s="35" customFormat="1" x14ac:dyDescent="0.45">
      <c r="A4" s="221" t="s">
        <v>165</v>
      </c>
      <c r="B4" s="221" t="s">
        <v>166</v>
      </c>
      <c r="C4" s="221" t="s">
        <v>167</v>
      </c>
      <c r="D4" s="221" t="s">
        <v>168</v>
      </c>
      <c r="E4" s="440"/>
      <c r="F4" s="368"/>
      <c r="G4" s="368"/>
      <c r="H4" s="368"/>
    </row>
    <row r="5" spans="1:15" ht="126" x14ac:dyDescent="0.45">
      <c r="A5" s="222" t="s">
        <v>427</v>
      </c>
      <c r="B5" s="365" t="s">
        <v>428</v>
      </c>
      <c r="C5" s="364" t="s">
        <v>429</v>
      </c>
      <c r="D5" s="252"/>
      <c r="E5" s="437"/>
      <c r="F5" s="367"/>
      <c r="G5" s="367"/>
    </row>
    <row r="6" spans="1:15" ht="126" x14ac:dyDescent="0.45">
      <c r="A6" s="222" t="s">
        <v>430</v>
      </c>
      <c r="B6" s="365" t="s">
        <v>431</v>
      </c>
      <c r="C6" s="364" t="s">
        <v>432</v>
      </c>
      <c r="D6" s="311"/>
      <c r="E6" s="366"/>
      <c r="F6" s="367"/>
      <c r="G6" s="367"/>
      <c r="H6" s="60"/>
      <c r="I6" s="59"/>
      <c r="J6" s="59"/>
      <c r="K6" s="59"/>
      <c r="L6" s="59"/>
    </row>
    <row r="7" spans="1:15" ht="216" customHeight="1" x14ac:dyDescent="0.45">
      <c r="A7" s="222" t="s">
        <v>433</v>
      </c>
      <c r="B7" s="365" t="s">
        <v>434</v>
      </c>
      <c r="C7" s="312" t="s">
        <v>435</v>
      </c>
      <c r="D7" s="311"/>
      <c r="E7" s="366"/>
      <c r="F7" s="367"/>
      <c r="G7" s="367"/>
      <c r="H7" s="60"/>
      <c r="I7" s="59"/>
      <c r="J7" s="59"/>
      <c r="K7" s="59"/>
      <c r="L7" s="59"/>
    </row>
    <row r="9" spans="1:15" x14ac:dyDescent="0.45">
      <c r="A9" s="35"/>
    </row>
    <row r="10" spans="1:15" ht="15.75" x14ac:dyDescent="0.45">
      <c r="A10" s="560" t="s">
        <v>241</v>
      </c>
      <c r="B10" s="560" t="s">
        <v>62</v>
      </c>
      <c r="C10" s="551"/>
      <c r="D10" s="551"/>
    </row>
    <row r="11" spans="1:15" x14ac:dyDescent="0.45">
      <c r="A11" s="536" t="s">
        <v>165</v>
      </c>
      <c r="B11" s="536" t="s">
        <v>166</v>
      </c>
      <c r="C11" s="536" t="s">
        <v>167</v>
      </c>
      <c r="D11" s="536" t="s">
        <v>168</v>
      </c>
      <c r="E11"/>
    </row>
    <row r="12" spans="1:15" ht="121.15" customHeight="1" x14ac:dyDescent="0.45">
      <c r="A12" s="536"/>
      <c r="B12" s="537" t="s">
        <v>436</v>
      </c>
      <c r="C12" s="536"/>
      <c r="D12" s="536"/>
      <c r="E12"/>
    </row>
    <row r="13" spans="1:15" ht="15.75" x14ac:dyDescent="0.45">
      <c r="A13" s="539" t="s">
        <v>437</v>
      </c>
      <c r="B13" s="561" t="str">
        <f>"8 - 3 ="</f>
        <v>8 - 3 =</v>
      </c>
      <c r="C13" s="562" t="s">
        <v>438</v>
      </c>
      <c r="D13" s="554"/>
      <c r="E13"/>
      <c r="O13" s="3"/>
    </row>
    <row r="14" spans="1:15" ht="15.75" x14ac:dyDescent="0.45">
      <c r="A14" s="539" t="s">
        <v>439</v>
      </c>
      <c r="B14" s="563" t="str">
        <f>"112 +45 + 467 ="</f>
        <v>112 +45 + 467 =</v>
      </c>
      <c r="C14" s="562" t="s">
        <v>438</v>
      </c>
      <c r="D14" s="564"/>
      <c r="E14"/>
    </row>
    <row r="15" spans="1:15" ht="15.75" x14ac:dyDescent="0.45">
      <c r="A15" s="539" t="s">
        <v>440</v>
      </c>
      <c r="B15" s="563" t="str">
        <f>"48 x 5 ="</f>
        <v>48 x 5 =</v>
      </c>
      <c r="C15" s="562" t="s">
        <v>438</v>
      </c>
      <c r="D15" s="564"/>
    </row>
    <row r="16" spans="1:15" ht="15.75" x14ac:dyDescent="0.45">
      <c r="A16" s="539" t="s">
        <v>441</v>
      </c>
      <c r="B16" s="561" t="str">
        <f>"52-7 = "</f>
        <v xml:space="preserve">52-7 = </v>
      </c>
      <c r="C16" s="562" t="s">
        <v>438</v>
      </c>
      <c r="D16" s="554"/>
    </row>
    <row r="17" spans="1:6" ht="15.75" x14ac:dyDescent="0.45">
      <c r="A17" s="539" t="s">
        <v>442</v>
      </c>
      <c r="B17" s="563" t="str">
        <f>"45 / 15 = "</f>
        <v xml:space="preserve">45 / 15 = </v>
      </c>
      <c r="C17" s="562" t="s">
        <v>438</v>
      </c>
      <c r="D17" s="564"/>
    </row>
    <row r="18" spans="1:6" ht="15.75" x14ac:dyDescent="0.45">
      <c r="A18" s="539" t="s">
        <v>443</v>
      </c>
      <c r="B18" s="563" t="str">
        <f>"9.81 + 7.62 = "</f>
        <v xml:space="preserve">9.81 + 7.62 = </v>
      </c>
      <c r="C18" s="562" t="s">
        <v>438</v>
      </c>
      <c r="D18" s="564"/>
      <c r="F18" s="353"/>
    </row>
    <row r="19" spans="1:6" ht="15.75" x14ac:dyDescent="0.45">
      <c r="A19" s="539" t="s">
        <v>444</v>
      </c>
      <c r="B19" s="561" t="str">
        <f>"18.23 - 0.2 ="</f>
        <v>18.23 - 0.2 =</v>
      </c>
      <c r="C19" s="562" t="s">
        <v>438</v>
      </c>
      <c r="D19" s="554"/>
      <c r="E19"/>
    </row>
  </sheetData>
  <phoneticPr fontId="1" type="noConversion"/>
  <pageMargins left="0.7" right="0.7" top="0.75" bottom="0.75" header="0.3" footer="0.3"/>
  <pageSetup orientation="portrait" r:id="rId1"/>
  <headerFooter>
    <oddFooter>&amp;R_x000D_&amp;1#&amp;"Calibri"&amp;10&amp;K000000 Official Use Only</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E6379-B28A-4179-B39F-32B9033DB005}">
  <dimension ref="A1:G98"/>
  <sheetViews>
    <sheetView zoomScale="80" workbookViewId="0">
      <selection activeCell="E15" sqref="E15"/>
    </sheetView>
  </sheetViews>
  <sheetFormatPr defaultColWidth="8.86328125" defaultRowHeight="14.25" x14ac:dyDescent="0.45"/>
  <cols>
    <col min="1" max="1" width="27" customWidth="1"/>
    <col min="2" max="2" width="87.265625" style="1" customWidth="1"/>
    <col min="3" max="3" width="28.59765625" customWidth="1"/>
    <col min="4" max="4" width="11.1328125" bestFit="1" customWidth="1"/>
    <col min="5" max="5" width="38.265625" style="367" customWidth="1"/>
    <col min="6" max="6" width="37" customWidth="1"/>
    <col min="7" max="7" width="40.3984375" customWidth="1"/>
  </cols>
  <sheetData>
    <row r="1" spans="1:7" x14ac:dyDescent="0.45">
      <c r="A1" s="2" t="s">
        <v>445</v>
      </c>
      <c r="E1"/>
    </row>
    <row r="2" spans="1:7" x14ac:dyDescent="0.45">
      <c r="A2" s="128" t="s">
        <v>446</v>
      </c>
      <c r="E2"/>
    </row>
    <row r="3" spans="1:7" ht="15.75" x14ac:dyDescent="0.45">
      <c r="A3" s="447" t="s">
        <v>278</v>
      </c>
      <c r="B3" s="447" t="s">
        <v>447</v>
      </c>
      <c r="E3"/>
      <c r="F3" s="367"/>
      <c r="G3" s="367"/>
    </row>
    <row r="4" spans="1:7" ht="15.75" x14ac:dyDescent="0.45">
      <c r="A4" s="447"/>
      <c r="B4" s="447" t="s">
        <v>195</v>
      </c>
      <c r="E4"/>
      <c r="F4" s="367"/>
      <c r="G4" s="367"/>
    </row>
    <row r="5" spans="1:7" s="35" customFormat="1" x14ac:dyDescent="0.45">
      <c r="A5" s="221" t="s">
        <v>165</v>
      </c>
      <c r="B5" s="221" t="s">
        <v>166</v>
      </c>
      <c r="C5" s="221" t="s">
        <v>167</v>
      </c>
      <c r="D5" s="221" t="s">
        <v>168</v>
      </c>
      <c r="E5" s="440"/>
    </row>
    <row r="6" spans="1:7" ht="57" x14ac:dyDescent="0.45">
      <c r="A6" s="449" t="s">
        <v>448</v>
      </c>
      <c r="B6" s="305" t="s">
        <v>449</v>
      </c>
      <c r="C6" s="306" t="s">
        <v>450</v>
      </c>
      <c r="D6" s="313"/>
      <c r="E6" s="431"/>
    </row>
    <row r="7" spans="1:7" x14ac:dyDescent="0.45">
      <c r="A7" s="252" t="s">
        <v>451</v>
      </c>
      <c r="B7" s="307" t="s">
        <v>452</v>
      </c>
      <c r="C7" s="506" t="s">
        <v>453</v>
      </c>
      <c r="D7" s="318"/>
      <c r="E7" s="430"/>
    </row>
    <row r="8" spans="1:7" x14ac:dyDescent="0.45">
      <c r="A8" s="252" t="s">
        <v>454</v>
      </c>
      <c r="B8" s="307" t="s">
        <v>455</v>
      </c>
      <c r="C8" s="507"/>
      <c r="D8" s="318"/>
      <c r="E8" s="375"/>
    </row>
    <row r="9" spans="1:7" x14ac:dyDescent="0.45">
      <c r="A9" s="252" t="s">
        <v>456</v>
      </c>
      <c r="B9" s="307" t="s">
        <v>457</v>
      </c>
      <c r="C9" s="507"/>
      <c r="D9" s="318"/>
      <c r="E9" s="375"/>
    </row>
    <row r="10" spans="1:7" x14ac:dyDescent="0.45">
      <c r="A10" s="252" t="s">
        <v>458</v>
      </c>
      <c r="B10" s="307" t="s">
        <v>459</v>
      </c>
      <c r="C10" s="507"/>
      <c r="D10" s="318"/>
      <c r="E10" s="375"/>
    </row>
    <row r="11" spans="1:7" x14ac:dyDescent="0.45">
      <c r="A11" s="252" t="s">
        <v>460</v>
      </c>
      <c r="B11" s="307" t="s">
        <v>461</v>
      </c>
      <c r="C11" s="507"/>
      <c r="D11" s="318"/>
      <c r="E11" s="375"/>
    </row>
    <row r="12" spans="1:7" x14ac:dyDescent="0.45">
      <c r="A12" s="252" t="s">
        <v>462</v>
      </c>
      <c r="B12" s="307" t="s">
        <v>463</v>
      </c>
      <c r="C12" s="507"/>
      <c r="D12" s="318"/>
      <c r="E12" s="375"/>
    </row>
    <row r="13" spans="1:7" x14ac:dyDescent="0.45">
      <c r="A13" s="252" t="s">
        <v>464</v>
      </c>
      <c r="B13" s="307" t="s">
        <v>465</v>
      </c>
      <c r="C13" s="507"/>
      <c r="D13" s="313"/>
      <c r="E13" s="375"/>
    </row>
    <row r="14" spans="1:7" x14ac:dyDescent="0.45">
      <c r="A14" s="252" t="s">
        <v>466</v>
      </c>
      <c r="B14" s="307" t="s">
        <v>467</v>
      </c>
      <c r="C14" s="507"/>
      <c r="D14" s="313"/>
      <c r="E14" s="375"/>
    </row>
    <row r="15" spans="1:7" x14ac:dyDescent="0.45">
      <c r="A15" s="252" t="s">
        <v>468</v>
      </c>
      <c r="B15" s="307" t="s">
        <v>469</v>
      </c>
      <c r="C15" s="507"/>
      <c r="D15" s="313"/>
      <c r="E15" s="375"/>
    </row>
    <row r="16" spans="1:7" x14ac:dyDescent="0.45">
      <c r="A16" s="252" t="s">
        <v>470</v>
      </c>
      <c r="B16" s="307" t="s">
        <v>471</v>
      </c>
      <c r="C16" s="507"/>
      <c r="D16" s="313"/>
      <c r="E16" s="375"/>
    </row>
    <row r="17" spans="1:7" x14ac:dyDescent="0.45">
      <c r="A17" s="252" t="s">
        <v>472</v>
      </c>
      <c r="B17" s="307" t="s">
        <v>473</v>
      </c>
      <c r="C17" s="507"/>
      <c r="D17" s="313"/>
      <c r="E17" s="375"/>
    </row>
    <row r="18" spans="1:7" x14ac:dyDescent="0.45">
      <c r="A18" s="252" t="s">
        <v>474</v>
      </c>
      <c r="B18" s="307" t="s">
        <v>475</v>
      </c>
      <c r="C18" s="507"/>
      <c r="D18" s="313"/>
      <c r="E18" s="375"/>
    </row>
    <row r="19" spans="1:7" x14ac:dyDescent="0.45">
      <c r="A19" s="252" t="s">
        <v>476</v>
      </c>
      <c r="B19" s="307" t="s">
        <v>477</v>
      </c>
      <c r="C19" s="507"/>
      <c r="D19" s="313"/>
      <c r="E19" s="375"/>
    </row>
    <row r="20" spans="1:7" ht="28.5" x14ac:dyDescent="0.45">
      <c r="A20" s="252" t="s">
        <v>478</v>
      </c>
      <c r="B20" s="307" t="s">
        <v>479</v>
      </c>
      <c r="C20" s="507"/>
      <c r="D20" s="313"/>
      <c r="E20" s="375"/>
    </row>
    <row r="21" spans="1:7" x14ac:dyDescent="0.45">
      <c r="A21" s="252" t="s">
        <v>480</v>
      </c>
      <c r="B21" s="307" t="s">
        <v>481</v>
      </c>
      <c r="C21" s="507"/>
      <c r="D21" s="313"/>
      <c r="E21" s="375"/>
    </row>
    <row r="22" spans="1:7" x14ac:dyDescent="0.45">
      <c r="A22" s="252" t="s">
        <v>482</v>
      </c>
      <c r="B22" s="307" t="s">
        <v>483</v>
      </c>
      <c r="C22" s="507"/>
      <c r="D22" s="313"/>
      <c r="E22" s="375"/>
    </row>
    <row r="23" spans="1:7" ht="28.5" x14ac:dyDescent="0.45">
      <c r="A23" s="252" t="s">
        <v>484</v>
      </c>
      <c r="B23" s="307" t="s">
        <v>485</v>
      </c>
      <c r="C23" s="507"/>
      <c r="D23" s="313"/>
      <c r="E23" s="438"/>
      <c r="F23" s="430"/>
      <c r="G23" s="1"/>
    </row>
    <row r="24" spans="1:7" x14ac:dyDescent="0.45">
      <c r="A24" s="252" t="s">
        <v>486</v>
      </c>
      <c r="B24" s="307" t="s">
        <v>487</v>
      </c>
      <c r="C24" s="507"/>
      <c r="D24" s="313"/>
      <c r="E24" s="375"/>
      <c r="F24" s="430"/>
    </row>
    <row r="25" spans="1:7" x14ac:dyDescent="0.45">
      <c r="A25" s="252" t="s">
        <v>488</v>
      </c>
      <c r="B25" s="307" t="s">
        <v>489</v>
      </c>
      <c r="C25" s="507"/>
      <c r="D25" s="313"/>
      <c r="E25" s="438"/>
      <c r="F25" s="430"/>
      <c r="G25" s="1"/>
    </row>
    <row r="26" spans="1:7" x14ac:dyDescent="0.45">
      <c r="A26" s="252" t="s">
        <v>490</v>
      </c>
      <c r="B26" s="307" t="s">
        <v>491</v>
      </c>
      <c r="C26" s="507"/>
      <c r="D26" s="313"/>
      <c r="E26" s="375"/>
    </row>
    <row r="27" spans="1:7" x14ac:dyDescent="0.45">
      <c r="A27" s="252" t="s">
        <v>492</v>
      </c>
      <c r="B27" s="307" t="s">
        <v>493</v>
      </c>
      <c r="C27" s="507"/>
      <c r="D27" s="313"/>
      <c r="E27" s="375"/>
    </row>
    <row r="28" spans="1:7" x14ac:dyDescent="0.45">
      <c r="A28" s="252" t="s">
        <v>494</v>
      </c>
      <c r="B28" s="307" t="s">
        <v>495</v>
      </c>
      <c r="C28" s="507"/>
      <c r="D28" s="313"/>
      <c r="E28" s="375"/>
    </row>
    <row r="29" spans="1:7" x14ac:dyDescent="0.45">
      <c r="A29" s="252" t="s">
        <v>496</v>
      </c>
      <c r="B29" s="307" t="s">
        <v>497</v>
      </c>
      <c r="C29" s="507"/>
      <c r="D29" s="313"/>
      <c r="E29" s="375"/>
    </row>
    <row r="30" spans="1:7" ht="28.5" x14ac:dyDescent="0.45">
      <c r="A30" s="252" t="s">
        <v>498</v>
      </c>
      <c r="B30" s="307" t="s">
        <v>499</v>
      </c>
      <c r="C30" s="507"/>
      <c r="D30" s="313"/>
      <c r="E30" s="375"/>
    </row>
    <row r="31" spans="1:7" x14ac:dyDescent="0.45">
      <c r="A31" s="252" t="s">
        <v>500</v>
      </c>
      <c r="B31" s="307" t="s">
        <v>501</v>
      </c>
      <c r="C31" s="508"/>
      <c r="D31" s="313"/>
      <c r="E31" s="375"/>
    </row>
    <row r="32" spans="1:7" ht="28.5" x14ac:dyDescent="0.45">
      <c r="A32" s="252" t="s">
        <v>502</v>
      </c>
      <c r="B32" s="305" t="s">
        <v>503</v>
      </c>
      <c r="C32" s="308" t="s">
        <v>450</v>
      </c>
      <c r="D32" s="313"/>
    </row>
    <row r="33" spans="1:5" x14ac:dyDescent="0.45">
      <c r="A33" s="252" t="s">
        <v>504</v>
      </c>
      <c r="B33" s="310" t="s">
        <v>505</v>
      </c>
      <c r="C33" s="509" t="s">
        <v>506</v>
      </c>
      <c r="D33" s="313"/>
      <c r="E33" s="375"/>
    </row>
    <row r="34" spans="1:5" x14ac:dyDescent="0.45">
      <c r="A34" s="252" t="s">
        <v>507</v>
      </c>
      <c r="B34" s="310" t="s">
        <v>508</v>
      </c>
      <c r="C34" s="510"/>
      <c r="D34" s="313"/>
      <c r="E34" s="375"/>
    </row>
    <row r="35" spans="1:5" x14ac:dyDescent="0.45">
      <c r="A35" s="252" t="s">
        <v>509</v>
      </c>
      <c r="B35" s="310" t="s">
        <v>510</v>
      </c>
      <c r="C35" s="510"/>
      <c r="D35" s="313"/>
    </row>
    <row r="36" spans="1:5" x14ac:dyDescent="0.45">
      <c r="A36" s="252" t="s">
        <v>511</v>
      </c>
      <c r="B36" s="310" t="s">
        <v>512</v>
      </c>
      <c r="C36" s="510"/>
      <c r="D36" s="313"/>
    </row>
    <row r="37" spans="1:5" x14ac:dyDescent="0.45">
      <c r="A37" s="252" t="s">
        <v>513</v>
      </c>
      <c r="B37" s="310" t="s">
        <v>514</v>
      </c>
      <c r="C37" s="510"/>
      <c r="D37" s="313"/>
    </row>
    <row r="38" spans="1:5" x14ac:dyDescent="0.45">
      <c r="A38" s="252" t="s">
        <v>515</v>
      </c>
      <c r="B38" s="310" t="s">
        <v>516</v>
      </c>
      <c r="C38" s="511"/>
      <c r="D38" s="313"/>
    </row>
    <row r="39" spans="1:5" x14ac:dyDescent="0.45">
      <c r="B39"/>
      <c r="D39" s="309"/>
    </row>
    <row r="43" spans="1:5" x14ac:dyDescent="0.45">
      <c r="A43" s="448" t="s">
        <v>241</v>
      </c>
      <c r="B43" s="448" t="s">
        <v>517</v>
      </c>
      <c r="E43" s="440"/>
    </row>
    <row r="44" spans="1:5" x14ac:dyDescent="0.45">
      <c r="A44" s="448"/>
      <c r="B44" s="448" t="s">
        <v>195</v>
      </c>
      <c r="E44" s="440"/>
    </row>
    <row r="45" spans="1:5" x14ac:dyDescent="0.45">
      <c r="A45" s="221" t="s">
        <v>165</v>
      </c>
      <c r="B45" s="221" t="s">
        <v>166</v>
      </c>
      <c r="C45" s="221" t="s">
        <v>167</v>
      </c>
      <c r="D45" s="221" t="s">
        <v>168</v>
      </c>
      <c r="E45" s="368"/>
    </row>
    <row r="46" spans="1:5" ht="57.4" x14ac:dyDescent="0.5">
      <c r="A46" s="252"/>
      <c r="B46" s="305" t="s">
        <v>518</v>
      </c>
      <c r="C46" s="314" t="s">
        <v>450</v>
      </c>
      <c r="D46" s="252"/>
      <c r="E46" s="441"/>
    </row>
    <row r="47" spans="1:5" x14ac:dyDescent="0.45">
      <c r="A47" s="252" t="s">
        <v>519</v>
      </c>
      <c r="B47" s="252" t="s">
        <v>520</v>
      </c>
      <c r="C47" s="512" t="s">
        <v>453</v>
      </c>
      <c r="D47" s="252"/>
    </row>
    <row r="48" spans="1:5" x14ac:dyDescent="0.45">
      <c r="A48" s="252" t="s">
        <v>521</v>
      </c>
      <c r="B48" s="252" t="s">
        <v>522</v>
      </c>
      <c r="C48" s="512"/>
      <c r="D48" s="252"/>
    </row>
    <row r="49" spans="1:4" x14ac:dyDescent="0.45">
      <c r="A49" s="252" t="s">
        <v>523</v>
      </c>
      <c r="B49" s="252" t="s">
        <v>524</v>
      </c>
      <c r="C49" s="512"/>
      <c r="D49" s="252"/>
    </row>
    <row r="50" spans="1:4" x14ac:dyDescent="0.45">
      <c r="A50" s="252" t="s">
        <v>525</v>
      </c>
      <c r="B50" s="252" t="s">
        <v>526</v>
      </c>
      <c r="C50" s="512"/>
      <c r="D50" s="252"/>
    </row>
    <row r="51" spans="1:4" x14ac:dyDescent="0.45">
      <c r="A51" s="252" t="s">
        <v>527</v>
      </c>
      <c r="B51" s="252" t="s">
        <v>528</v>
      </c>
      <c r="C51" s="512"/>
      <c r="D51" s="252"/>
    </row>
    <row r="52" spans="1:4" x14ac:dyDescent="0.45">
      <c r="A52" s="252" t="s">
        <v>529</v>
      </c>
      <c r="B52" s="252" t="s">
        <v>530</v>
      </c>
      <c r="C52" s="512"/>
      <c r="D52" s="252"/>
    </row>
    <row r="53" spans="1:4" x14ac:dyDescent="0.45">
      <c r="A53" s="252" t="s">
        <v>531</v>
      </c>
      <c r="B53" s="252" t="s">
        <v>532</v>
      </c>
      <c r="C53" s="512"/>
      <c r="D53" s="252"/>
    </row>
    <row r="54" spans="1:4" x14ac:dyDescent="0.45">
      <c r="A54" s="252" t="s">
        <v>533</v>
      </c>
      <c r="B54" s="252" t="s">
        <v>534</v>
      </c>
      <c r="C54" s="512"/>
      <c r="D54" s="252"/>
    </row>
    <row r="55" spans="1:4" x14ac:dyDescent="0.45">
      <c r="A55" s="252" t="s">
        <v>535</v>
      </c>
      <c r="B55" s="252" t="s">
        <v>536</v>
      </c>
      <c r="C55" s="512"/>
      <c r="D55" s="252"/>
    </row>
    <row r="56" spans="1:4" x14ac:dyDescent="0.45">
      <c r="A56" s="252" t="s">
        <v>537</v>
      </c>
      <c r="B56" s="252" t="s">
        <v>538</v>
      </c>
      <c r="C56" s="512"/>
      <c r="D56" s="252"/>
    </row>
    <row r="57" spans="1:4" x14ac:dyDescent="0.45">
      <c r="A57" s="252" t="s">
        <v>539</v>
      </c>
      <c r="B57" s="252" t="s">
        <v>540</v>
      </c>
      <c r="C57" s="512"/>
      <c r="D57" s="252"/>
    </row>
    <row r="58" spans="1:4" x14ac:dyDescent="0.45">
      <c r="A58" s="252" t="s">
        <v>541</v>
      </c>
      <c r="B58" s="252" t="s">
        <v>542</v>
      </c>
      <c r="C58" s="512"/>
      <c r="D58" s="252"/>
    </row>
    <row r="59" spans="1:4" x14ac:dyDescent="0.45">
      <c r="A59" s="252" t="s">
        <v>543</v>
      </c>
      <c r="B59" s="252" t="s">
        <v>544</v>
      </c>
      <c r="C59" s="512"/>
      <c r="D59" s="252"/>
    </row>
    <row r="60" spans="1:4" x14ac:dyDescent="0.45">
      <c r="A60" s="252" t="s">
        <v>545</v>
      </c>
      <c r="B60" s="252" t="s">
        <v>546</v>
      </c>
      <c r="C60" s="512"/>
      <c r="D60" s="252"/>
    </row>
    <row r="65" spans="1:7" x14ac:dyDescent="0.45">
      <c r="A65" s="448" t="s">
        <v>261</v>
      </c>
      <c r="B65" s="448" t="s">
        <v>547</v>
      </c>
    </row>
    <row r="66" spans="1:7" x14ac:dyDescent="0.45">
      <c r="A66" s="221" t="s">
        <v>165</v>
      </c>
      <c r="B66" s="221" t="s">
        <v>166</v>
      </c>
      <c r="C66" s="221" t="s">
        <v>167</v>
      </c>
      <c r="D66" s="221" t="s">
        <v>168</v>
      </c>
      <c r="E66" s="368"/>
      <c r="F66" s="368"/>
      <c r="G66" s="367"/>
    </row>
    <row r="67" spans="1:7" ht="15.75" x14ac:dyDescent="0.5">
      <c r="A67" s="252"/>
      <c r="B67" s="305" t="s">
        <v>548</v>
      </c>
      <c r="C67" s="314"/>
      <c r="D67" s="314"/>
      <c r="F67" s="361"/>
      <c r="G67" s="367"/>
    </row>
    <row r="68" spans="1:7" x14ac:dyDescent="0.45">
      <c r="A68" s="252" t="s">
        <v>549</v>
      </c>
      <c r="B68" s="319" t="s">
        <v>550</v>
      </c>
      <c r="C68" s="512" t="s">
        <v>551</v>
      </c>
      <c r="D68" s="252"/>
    </row>
    <row r="69" spans="1:7" x14ac:dyDescent="0.45">
      <c r="A69" s="252" t="s">
        <v>552</v>
      </c>
      <c r="B69" s="319" t="s">
        <v>553</v>
      </c>
      <c r="C69" s="512"/>
      <c r="D69" s="252"/>
    </row>
    <row r="70" spans="1:7" x14ac:dyDescent="0.45">
      <c r="A70" s="252" t="s">
        <v>554</v>
      </c>
      <c r="B70" s="319" t="s">
        <v>555</v>
      </c>
      <c r="C70" s="512"/>
      <c r="D70" s="252"/>
    </row>
    <row r="71" spans="1:7" x14ac:dyDescent="0.45">
      <c r="A71" s="252" t="s">
        <v>556</v>
      </c>
      <c r="B71" s="319" t="s">
        <v>557</v>
      </c>
      <c r="C71" s="512"/>
      <c r="D71" s="252"/>
    </row>
    <row r="72" spans="1:7" x14ac:dyDescent="0.45">
      <c r="A72" s="252" t="s">
        <v>558</v>
      </c>
      <c r="B72" s="319" t="s">
        <v>559</v>
      </c>
      <c r="C72" s="512"/>
      <c r="D72" s="252"/>
    </row>
    <row r="73" spans="1:7" x14ac:dyDescent="0.45">
      <c r="A73" s="252" t="s">
        <v>560</v>
      </c>
      <c r="B73" s="319" t="s">
        <v>561</v>
      </c>
      <c r="C73" s="512"/>
      <c r="D73" s="252"/>
    </row>
    <row r="74" spans="1:7" x14ac:dyDescent="0.45">
      <c r="A74" s="252" t="s">
        <v>562</v>
      </c>
      <c r="B74" s="319" t="s">
        <v>563</v>
      </c>
      <c r="C74" s="512"/>
      <c r="D74" s="252"/>
    </row>
    <row r="75" spans="1:7" x14ac:dyDescent="0.45">
      <c r="A75" s="252" t="s">
        <v>564</v>
      </c>
      <c r="B75" s="320" t="s">
        <v>565</v>
      </c>
      <c r="C75" s="512"/>
      <c r="D75" s="252"/>
    </row>
    <row r="76" spans="1:7" x14ac:dyDescent="0.45">
      <c r="A76" s="252" t="s">
        <v>566</v>
      </c>
      <c r="B76" s="319" t="s">
        <v>567</v>
      </c>
      <c r="C76" s="512"/>
      <c r="D76" s="252"/>
    </row>
    <row r="77" spans="1:7" x14ac:dyDescent="0.45">
      <c r="A77" s="252" t="s">
        <v>568</v>
      </c>
      <c r="B77" s="319" t="s">
        <v>569</v>
      </c>
      <c r="C77" s="512"/>
      <c r="D77" s="252"/>
    </row>
    <row r="78" spans="1:7" x14ac:dyDescent="0.45">
      <c r="A78" s="252" t="s">
        <v>570</v>
      </c>
      <c r="B78" s="319" t="s">
        <v>571</v>
      </c>
      <c r="C78" s="512"/>
      <c r="D78" s="252"/>
    </row>
    <row r="79" spans="1:7" x14ac:dyDescent="0.45">
      <c r="A79" s="252" t="s">
        <v>572</v>
      </c>
      <c r="B79" s="319" t="s">
        <v>573</v>
      </c>
      <c r="C79" s="512"/>
      <c r="D79" s="252"/>
    </row>
    <row r="80" spans="1:7" x14ac:dyDescent="0.45">
      <c r="A80" s="252" t="s">
        <v>574</v>
      </c>
      <c r="B80" s="319" t="s">
        <v>575</v>
      </c>
      <c r="C80" s="512"/>
      <c r="D80" s="252"/>
    </row>
    <row r="81" spans="1:4" x14ac:dyDescent="0.45">
      <c r="A81" s="252" t="s">
        <v>576</v>
      </c>
      <c r="B81" s="319" t="s">
        <v>577</v>
      </c>
      <c r="C81" s="512"/>
      <c r="D81" s="252"/>
    </row>
    <row r="82" spans="1:4" x14ac:dyDescent="0.45">
      <c r="A82" s="252" t="s">
        <v>578</v>
      </c>
      <c r="B82" s="310" t="s">
        <v>579</v>
      </c>
      <c r="C82" s="512"/>
      <c r="D82" s="252"/>
    </row>
    <row r="83" spans="1:4" x14ac:dyDescent="0.45">
      <c r="A83" s="252" t="s">
        <v>580</v>
      </c>
      <c r="B83" s="310" t="s">
        <v>581</v>
      </c>
      <c r="C83" s="512"/>
      <c r="D83" s="252"/>
    </row>
    <row r="84" spans="1:4" x14ac:dyDescent="0.45">
      <c r="A84" s="252" t="s">
        <v>582</v>
      </c>
      <c r="B84" s="310" t="s">
        <v>583</v>
      </c>
      <c r="C84" s="512"/>
      <c r="D84" s="252"/>
    </row>
    <row r="85" spans="1:4" x14ac:dyDescent="0.45">
      <c r="A85" s="252" t="s">
        <v>584</v>
      </c>
      <c r="B85" s="310" t="s">
        <v>585</v>
      </c>
      <c r="C85" s="512"/>
      <c r="D85" s="252"/>
    </row>
    <row r="86" spans="1:4" x14ac:dyDescent="0.45">
      <c r="A86" s="252" t="s">
        <v>586</v>
      </c>
      <c r="B86" s="310" t="s">
        <v>587</v>
      </c>
      <c r="C86" s="512"/>
      <c r="D86" s="252"/>
    </row>
    <row r="87" spans="1:4" x14ac:dyDescent="0.45">
      <c r="A87" s="252" t="s">
        <v>588</v>
      </c>
      <c r="B87" s="310" t="s">
        <v>589</v>
      </c>
      <c r="C87" s="512"/>
      <c r="D87" s="252"/>
    </row>
    <row r="88" spans="1:4" x14ac:dyDescent="0.45">
      <c r="A88" s="252" t="s">
        <v>590</v>
      </c>
      <c r="B88" s="310" t="s">
        <v>591</v>
      </c>
      <c r="C88" s="512"/>
      <c r="D88" s="252"/>
    </row>
    <row r="89" spans="1:4" x14ac:dyDescent="0.45">
      <c r="A89" s="252" t="s">
        <v>592</v>
      </c>
      <c r="B89" s="310" t="s">
        <v>593</v>
      </c>
      <c r="C89" s="512"/>
      <c r="D89" s="252"/>
    </row>
    <row r="90" spans="1:4" x14ac:dyDescent="0.45">
      <c r="A90" s="252" t="s">
        <v>594</v>
      </c>
      <c r="B90" s="310" t="s">
        <v>595</v>
      </c>
      <c r="C90" s="512"/>
      <c r="D90" s="252"/>
    </row>
    <row r="91" spans="1:4" x14ac:dyDescent="0.45">
      <c r="A91" s="252" t="s">
        <v>596</v>
      </c>
      <c r="B91" s="310" t="s">
        <v>597</v>
      </c>
      <c r="C91" s="512"/>
      <c r="D91" s="252"/>
    </row>
    <row r="92" spans="1:4" x14ac:dyDescent="0.45">
      <c r="A92" s="252" t="s">
        <v>598</v>
      </c>
      <c r="B92" s="310" t="s">
        <v>599</v>
      </c>
      <c r="C92" s="512"/>
      <c r="D92" s="252"/>
    </row>
    <row r="93" spans="1:4" x14ac:dyDescent="0.45">
      <c r="A93" s="252" t="s">
        <v>600</v>
      </c>
      <c r="B93" s="310" t="s">
        <v>601</v>
      </c>
      <c r="C93" s="512"/>
      <c r="D93" s="252"/>
    </row>
    <row r="94" spans="1:4" x14ac:dyDescent="0.45">
      <c r="A94" s="252" t="s">
        <v>602</v>
      </c>
      <c r="B94" s="310" t="s">
        <v>603</v>
      </c>
      <c r="C94" s="512"/>
      <c r="D94" s="252"/>
    </row>
    <row r="95" spans="1:4" x14ac:dyDescent="0.45">
      <c r="A95" s="252" t="s">
        <v>604</v>
      </c>
      <c r="B95" s="310" t="s">
        <v>605</v>
      </c>
      <c r="C95" s="512"/>
      <c r="D95" s="252"/>
    </row>
    <row r="96" spans="1:4" x14ac:dyDescent="0.45">
      <c r="A96" s="252" t="s">
        <v>606</v>
      </c>
      <c r="B96" s="310" t="s">
        <v>607</v>
      </c>
      <c r="C96" s="512"/>
      <c r="D96" s="252"/>
    </row>
    <row r="97" spans="1:4" x14ac:dyDescent="0.45">
      <c r="A97" s="252" t="s">
        <v>608</v>
      </c>
      <c r="B97" s="310" t="s">
        <v>609</v>
      </c>
      <c r="C97" s="512"/>
      <c r="D97" s="252"/>
    </row>
    <row r="98" spans="1:4" x14ac:dyDescent="0.45">
      <c r="B98"/>
    </row>
  </sheetData>
  <mergeCells count="4">
    <mergeCell ref="C7:C31"/>
    <mergeCell ref="C33:C38"/>
    <mergeCell ref="C47:C60"/>
    <mergeCell ref="C68:C97"/>
  </mergeCells>
  <phoneticPr fontId="1" type="noConversion"/>
  <pageMargins left="0.7" right="0.7" top="0.75" bottom="0.75" header="0.3" footer="0.3"/>
  <pageSetup orientation="portrait" r:id="rId1"/>
  <headerFooter>
    <oddFooter>&amp;R_x000D_&amp;1#&amp;"Calibri"&amp;10&amp;K000000 Official Use Only</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07611-8579-4733-9FB6-039F7A262BC6}">
  <dimension ref="A1:F24"/>
  <sheetViews>
    <sheetView topLeftCell="A2" zoomScale="80" zoomScaleNormal="90" workbookViewId="0">
      <selection activeCell="B23" sqref="B23"/>
    </sheetView>
  </sheetViews>
  <sheetFormatPr defaultRowHeight="14.25" x14ac:dyDescent="0.45"/>
  <cols>
    <col min="1" max="1" width="10.1328125" bestFit="1" customWidth="1"/>
    <col min="2" max="2" width="76.1328125" bestFit="1" customWidth="1"/>
    <col min="3" max="3" width="80.86328125" customWidth="1"/>
    <col min="4" max="4" width="26.1328125" bestFit="1" customWidth="1"/>
    <col min="5" max="5" width="36.59765625" style="3" customWidth="1"/>
    <col min="6" max="6" width="28.86328125" customWidth="1"/>
  </cols>
  <sheetData>
    <row r="1" spans="1:6" x14ac:dyDescent="0.45">
      <c r="A1" s="2" t="s">
        <v>610</v>
      </c>
    </row>
    <row r="2" spans="1:6" x14ac:dyDescent="0.45">
      <c r="B2" s="3"/>
    </row>
    <row r="3" spans="1:6" x14ac:dyDescent="0.45">
      <c r="B3" s="3"/>
    </row>
    <row r="4" spans="1:6" x14ac:dyDescent="0.45">
      <c r="A4" s="448" t="s">
        <v>278</v>
      </c>
      <c r="B4" s="448" t="s">
        <v>611</v>
      </c>
    </row>
    <row r="5" spans="1:6" x14ac:dyDescent="0.45">
      <c r="A5" s="448"/>
      <c r="B5" s="448" t="s">
        <v>195</v>
      </c>
    </row>
    <row r="6" spans="1:6" s="35" customFormat="1" x14ac:dyDescent="0.45">
      <c r="A6" s="221" t="s">
        <v>165</v>
      </c>
      <c r="B6" s="221" t="s">
        <v>166</v>
      </c>
      <c r="C6" s="221" t="s">
        <v>167</v>
      </c>
      <c r="D6" s="221" t="s">
        <v>168</v>
      </c>
      <c r="E6" s="39"/>
    </row>
    <row r="7" spans="1:6" ht="28.5" x14ac:dyDescent="0.45">
      <c r="A7" s="252"/>
      <c r="B7" s="224" t="s">
        <v>243</v>
      </c>
      <c r="C7" s="252"/>
      <c r="D7" s="252"/>
    </row>
    <row r="8" spans="1:6" ht="14.65" customHeight="1" x14ac:dyDescent="0.45">
      <c r="A8" s="252" t="s">
        <v>612</v>
      </c>
      <c r="B8" s="230" t="s">
        <v>613</v>
      </c>
      <c r="C8" s="513" t="s">
        <v>614</v>
      </c>
      <c r="D8" s="252"/>
    </row>
    <row r="9" spans="1:6" x14ac:dyDescent="0.45">
      <c r="A9" s="252" t="s">
        <v>615</v>
      </c>
      <c r="B9" s="230" t="s">
        <v>616</v>
      </c>
      <c r="C9" s="510"/>
      <c r="D9" s="252"/>
    </row>
    <row r="10" spans="1:6" x14ac:dyDescent="0.45">
      <c r="A10" s="252" t="s">
        <v>617</v>
      </c>
      <c r="B10" s="230" t="s">
        <v>618</v>
      </c>
      <c r="C10" s="510"/>
      <c r="D10" s="252"/>
      <c r="E10" s="433"/>
      <c r="F10" s="367"/>
    </row>
    <row r="11" spans="1:6" x14ac:dyDescent="0.45">
      <c r="A11" s="252" t="s">
        <v>619</v>
      </c>
      <c r="B11" s="230" t="s">
        <v>620</v>
      </c>
      <c r="C11" s="510"/>
      <c r="D11" s="252"/>
      <c r="F11" s="367"/>
    </row>
    <row r="12" spans="1:6" x14ac:dyDescent="0.45">
      <c r="A12" s="252" t="s">
        <v>621</v>
      </c>
      <c r="B12" s="230" t="s">
        <v>622</v>
      </c>
      <c r="C12" s="510"/>
      <c r="D12" s="252"/>
      <c r="E12" s="361"/>
      <c r="F12" s="367"/>
    </row>
    <row r="13" spans="1:6" x14ac:dyDescent="0.45">
      <c r="A13" s="252" t="s">
        <v>623</v>
      </c>
      <c r="B13" s="230" t="s">
        <v>624</v>
      </c>
      <c r="C13" s="510"/>
      <c r="D13" s="252"/>
      <c r="F13" s="367"/>
    </row>
    <row r="14" spans="1:6" x14ac:dyDescent="0.45">
      <c r="A14" s="252" t="s">
        <v>625</v>
      </c>
      <c r="B14" s="230" t="s">
        <v>626</v>
      </c>
      <c r="C14" s="510"/>
      <c r="D14" s="252"/>
      <c r="E14" s="1"/>
      <c r="F14" s="367"/>
    </row>
    <row r="15" spans="1:6" x14ac:dyDescent="0.45">
      <c r="A15" s="252" t="s">
        <v>627</v>
      </c>
      <c r="B15" s="230" t="s">
        <v>628</v>
      </c>
      <c r="C15" s="510"/>
      <c r="D15" s="252"/>
      <c r="E15" s="1"/>
      <c r="F15" s="367"/>
    </row>
    <row r="16" spans="1:6" x14ac:dyDescent="0.45">
      <c r="A16" s="252" t="s">
        <v>629</v>
      </c>
      <c r="B16" s="230" t="s">
        <v>630</v>
      </c>
      <c r="C16" s="510"/>
      <c r="D16" s="252"/>
      <c r="E16" s="1"/>
      <c r="F16" s="367"/>
    </row>
    <row r="17" spans="1:6" ht="15" customHeight="1" x14ac:dyDescent="0.45">
      <c r="A17" s="451" t="s">
        <v>631</v>
      </c>
      <c r="B17" s="450" t="s">
        <v>632</v>
      </c>
      <c r="C17" s="510"/>
      <c r="D17" s="252"/>
      <c r="E17" s="434"/>
      <c r="F17" s="367"/>
    </row>
    <row r="18" spans="1:6" x14ac:dyDescent="0.45">
      <c r="A18" s="252" t="s">
        <v>633</v>
      </c>
      <c r="B18" s="230" t="s">
        <v>634</v>
      </c>
      <c r="C18" s="510"/>
      <c r="D18" s="252"/>
    </row>
    <row r="19" spans="1:6" x14ac:dyDescent="0.45">
      <c r="A19" s="252" t="s">
        <v>635</v>
      </c>
      <c r="B19" s="230" t="s">
        <v>636</v>
      </c>
      <c r="C19" s="510"/>
      <c r="D19" s="252"/>
    </row>
    <row r="20" spans="1:6" x14ac:dyDescent="0.45">
      <c r="A20" s="252" t="s">
        <v>637</v>
      </c>
      <c r="B20" s="230" t="s">
        <v>638</v>
      </c>
      <c r="C20" s="510"/>
      <c r="D20" s="252"/>
    </row>
    <row r="21" spans="1:6" x14ac:dyDescent="0.45">
      <c r="A21" s="252" t="s">
        <v>639</v>
      </c>
      <c r="B21" s="230" t="s">
        <v>640</v>
      </c>
      <c r="C21" s="510"/>
      <c r="D21" s="252"/>
    </row>
    <row r="22" spans="1:6" x14ac:dyDescent="0.45">
      <c r="A22" s="252" t="s">
        <v>641</v>
      </c>
      <c r="B22" s="230" t="s">
        <v>642</v>
      </c>
      <c r="C22" s="510"/>
      <c r="D22" s="252"/>
    </row>
    <row r="23" spans="1:6" x14ac:dyDescent="0.45">
      <c r="A23" s="252" t="s">
        <v>643</v>
      </c>
      <c r="B23" s="557" t="s">
        <v>644</v>
      </c>
      <c r="C23" s="511"/>
      <c r="D23" s="252"/>
    </row>
    <row r="24" spans="1:6" x14ac:dyDescent="0.45">
      <c r="B24" s="433"/>
    </row>
  </sheetData>
  <mergeCells count="1">
    <mergeCell ref="C8:C23"/>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F8F6-DA42-4A92-A755-E95F48CA3703}">
  <sheetPr>
    <tabColor rgb="FF00B0F0"/>
  </sheetPr>
  <dimension ref="A1:AM919"/>
  <sheetViews>
    <sheetView zoomScale="120" zoomScaleNormal="120" workbookViewId="0">
      <selection activeCell="A3" sqref="A3:XFD6"/>
    </sheetView>
  </sheetViews>
  <sheetFormatPr defaultColWidth="13.86328125" defaultRowHeight="15" customHeight="1" x14ac:dyDescent="0.35"/>
  <cols>
    <col min="1" max="1" width="12.59765625" style="67" customWidth="1"/>
    <col min="2" max="39" width="3.3984375" style="67" customWidth="1"/>
    <col min="40" max="16384" width="13.86328125" style="67"/>
  </cols>
  <sheetData>
    <row r="1" spans="1:39" ht="15" customHeight="1" x14ac:dyDescent="0.45">
      <c r="A1" s="3" t="s">
        <v>645</v>
      </c>
    </row>
    <row r="2" spans="1:39" s="4" customFormat="1" ht="15" customHeight="1" x14ac:dyDescent="0.45"/>
    <row r="3" spans="1:39" s="128" customFormat="1" ht="14.25" x14ac:dyDescent="0.45">
      <c r="A3" s="130" t="s">
        <v>646</v>
      </c>
      <c r="B3" s="130" t="s">
        <v>647</v>
      </c>
    </row>
    <row r="4" spans="1:39" customFormat="1" ht="14.25" x14ac:dyDescent="0.45"/>
    <row r="5" spans="1:39" customFormat="1" ht="14.25" x14ac:dyDescent="0.45">
      <c r="B5" s="2" t="s">
        <v>648</v>
      </c>
      <c r="O5" s="3" t="s">
        <v>649</v>
      </c>
    </row>
    <row r="6" spans="1:39" customFormat="1" ht="14.25" x14ac:dyDescent="0.45">
      <c r="B6" s="127" t="s">
        <v>650</v>
      </c>
    </row>
    <row r="7" spans="1:39" customFormat="1" ht="14.25" x14ac:dyDescent="0.45"/>
    <row r="8" spans="1:39" customFormat="1" ht="14.25" x14ac:dyDescent="0.45"/>
    <row r="9" spans="1:39" s="128" customFormat="1" ht="14.25" x14ac:dyDescent="0.45">
      <c r="A9" s="130" t="s">
        <v>651</v>
      </c>
      <c r="B9" s="130" t="s">
        <v>652</v>
      </c>
    </row>
    <row r="10" spans="1:39" ht="15.75" customHeight="1" x14ac:dyDescent="0.35">
      <c r="A10" s="64" t="s">
        <v>653</v>
      </c>
      <c r="B10" s="65"/>
      <c r="C10" s="65"/>
      <c r="D10" s="65"/>
      <c r="E10" s="65"/>
      <c r="F10" s="65"/>
      <c r="G10" s="65"/>
      <c r="H10" s="65"/>
      <c r="I10" s="65"/>
      <c r="J10" s="65"/>
      <c r="K10" s="65"/>
      <c r="L10" s="65"/>
      <c r="M10" s="65"/>
      <c r="N10" s="65"/>
      <c r="O10" s="65"/>
      <c r="P10" s="65"/>
      <c r="Q10" s="65"/>
      <c r="R10" s="65"/>
      <c r="S10" s="65"/>
      <c r="T10" s="66" t="s">
        <v>654</v>
      </c>
      <c r="U10" s="65"/>
      <c r="V10" s="65"/>
      <c r="W10" s="65"/>
      <c r="X10" s="65"/>
      <c r="Y10" s="65"/>
      <c r="Z10" s="65"/>
      <c r="AA10" s="65"/>
      <c r="AB10" s="65"/>
      <c r="AC10" s="65"/>
      <c r="AD10" s="65"/>
      <c r="AE10" s="65"/>
      <c r="AF10" s="65"/>
      <c r="AG10" s="65"/>
      <c r="AH10" s="65"/>
      <c r="AI10" s="65"/>
      <c r="AJ10" s="65"/>
      <c r="AK10" s="65"/>
      <c r="AL10" s="65"/>
      <c r="AM10" s="65"/>
    </row>
    <row r="11" spans="1:39" ht="15.75" customHeight="1" x14ac:dyDescent="0.35">
      <c r="A11" s="68"/>
      <c r="B11" s="65"/>
      <c r="C11" s="65"/>
      <c r="D11" s="65"/>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row>
    <row r="12" spans="1:39" ht="15.75" customHeight="1" x14ac:dyDescent="0.35">
      <c r="A12" s="69" t="s">
        <v>655</v>
      </c>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row>
    <row r="13" spans="1:39" ht="15.75" customHeight="1" x14ac:dyDescent="0.35">
      <c r="A13" s="514" t="s">
        <v>656</v>
      </c>
      <c r="B13" s="515"/>
      <c r="C13" s="515"/>
      <c r="D13" s="515"/>
      <c r="E13" s="515"/>
      <c r="F13" s="515"/>
      <c r="G13" s="515"/>
      <c r="H13" s="515"/>
      <c r="I13" s="515"/>
      <c r="J13" s="515"/>
      <c r="K13" s="515"/>
      <c r="L13" s="515"/>
      <c r="M13" s="515"/>
      <c r="N13" s="515"/>
      <c r="O13" s="515"/>
      <c r="P13" s="515"/>
      <c r="Q13" s="515"/>
      <c r="R13" s="515"/>
      <c r="S13" s="515"/>
      <c r="T13" s="515"/>
      <c r="U13" s="515"/>
      <c r="V13" s="515"/>
      <c r="W13" s="515"/>
      <c r="X13" s="515"/>
      <c r="Y13" s="515"/>
      <c r="Z13" s="515"/>
      <c r="AA13" s="515"/>
      <c r="AB13" s="515"/>
      <c r="AC13" s="515"/>
      <c r="AD13" s="515"/>
      <c r="AE13" s="515"/>
      <c r="AF13" s="515"/>
      <c r="AG13" s="515"/>
      <c r="AH13" s="515"/>
      <c r="AI13" s="515"/>
      <c r="AJ13" s="515"/>
      <c r="AK13" s="515"/>
      <c r="AL13" s="515"/>
      <c r="AM13" s="515"/>
    </row>
    <row r="14" spans="1:39" ht="15.75" customHeight="1" x14ac:dyDescent="0.35">
      <c r="A14" s="515"/>
      <c r="B14" s="515"/>
      <c r="C14" s="515"/>
      <c r="D14" s="515"/>
      <c r="E14" s="515"/>
      <c r="F14" s="515"/>
      <c r="G14" s="515"/>
      <c r="H14" s="515"/>
      <c r="I14" s="515"/>
      <c r="J14" s="515"/>
      <c r="K14" s="515"/>
      <c r="L14" s="515"/>
      <c r="M14" s="515"/>
      <c r="N14" s="515"/>
      <c r="O14" s="515"/>
      <c r="P14" s="515"/>
      <c r="Q14" s="515"/>
      <c r="R14" s="515"/>
      <c r="S14" s="515"/>
      <c r="T14" s="515"/>
      <c r="U14" s="515"/>
      <c r="V14" s="515"/>
      <c r="W14" s="515"/>
      <c r="X14" s="515"/>
      <c r="Y14" s="515"/>
      <c r="Z14" s="515"/>
      <c r="AA14" s="515"/>
      <c r="AB14" s="515"/>
      <c r="AC14" s="515"/>
      <c r="AD14" s="515"/>
      <c r="AE14" s="515"/>
      <c r="AF14" s="515"/>
      <c r="AG14" s="515"/>
      <c r="AH14" s="515"/>
      <c r="AI14" s="515"/>
      <c r="AJ14" s="515"/>
      <c r="AK14" s="515"/>
      <c r="AL14" s="515"/>
      <c r="AM14" s="515"/>
    </row>
    <row r="15" spans="1:39" ht="9.75" customHeight="1" x14ac:dyDescent="0.35">
      <c r="A15" s="65"/>
      <c r="B15" s="65"/>
      <c r="C15" s="65"/>
      <c r="D15" s="65"/>
      <c r="E15" s="65"/>
      <c r="F15" s="65"/>
      <c r="G15" s="65"/>
      <c r="H15" s="65"/>
      <c r="I15" s="65"/>
      <c r="J15" s="65"/>
      <c r="K15" s="65"/>
      <c r="L15" s="65"/>
      <c r="M15" s="65"/>
      <c r="N15" s="65"/>
      <c r="O15" s="65"/>
      <c r="P15" s="65"/>
      <c r="Q15" s="65"/>
      <c r="R15" s="70"/>
      <c r="S15" s="70"/>
      <c r="T15" s="70"/>
      <c r="U15" s="70"/>
      <c r="V15" s="70"/>
      <c r="W15" s="70"/>
      <c r="X15" s="70"/>
      <c r="Y15" s="70"/>
      <c r="Z15" s="70"/>
      <c r="AA15" s="70"/>
      <c r="AB15" s="70"/>
      <c r="AC15" s="70"/>
      <c r="AD15" s="70"/>
      <c r="AE15" s="70"/>
      <c r="AF15" s="70"/>
      <c r="AG15" s="70"/>
      <c r="AH15" s="70"/>
      <c r="AI15" s="70"/>
      <c r="AJ15" s="70"/>
      <c r="AK15" s="70"/>
      <c r="AL15" s="70"/>
      <c r="AM15" s="70"/>
    </row>
    <row r="16" spans="1:39" ht="15.75" customHeight="1" x14ac:dyDescent="0.35">
      <c r="A16" s="68" t="s">
        <v>657</v>
      </c>
      <c r="B16" s="65"/>
      <c r="C16" s="65"/>
      <c r="D16" s="65"/>
      <c r="E16" s="65"/>
      <c r="F16" s="65"/>
      <c r="G16" s="65"/>
      <c r="H16" s="65"/>
      <c r="I16" s="65"/>
      <c r="J16" s="65"/>
      <c r="K16" s="65"/>
      <c r="L16" s="65"/>
      <c r="M16" s="65"/>
      <c r="N16" s="65"/>
      <c r="O16" s="65"/>
      <c r="P16" s="65"/>
      <c r="Q16" s="65"/>
      <c r="R16" s="70"/>
      <c r="S16" s="70"/>
      <c r="T16" s="70"/>
      <c r="U16" s="70"/>
      <c r="V16" s="70"/>
      <c r="W16" s="70"/>
      <c r="X16" s="70"/>
      <c r="Y16" s="70"/>
      <c r="Z16" s="70"/>
      <c r="AA16" s="70"/>
      <c r="AB16" s="70"/>
      <c r="AC16" s="70"/>
      <c r="AD16" s="70"/>
      <c r="AE16" s="70"/>
      <c r="AF16" s="70"/>
      <c r="AG16" s="70"/>
      <c r="AH16" s="70"/>
      <c r="AI16" s="70"/>
      <c r="AJ16" s="70"/>
      <c r="AK16" s="70"/>
      <c r="AL16" s="70"/>
      <c r="AM16" s="70"/>
    </row>
    <row r="17" spans="1:39" ht="13.5" customHeight="1" x14ac:dyDescent="0.35">
      <c r="A17" s="71"/>
      <c r="B17" s="72"/>
      <c r="C17" s="72"/>
      <c r="D17" s="72"/>
      <c r="E17" s="73" t="s">
        <v>658</v>
      </c>
      <c r="F17" s="72"/>
      <c r="G17" s="72"/>
      <c r="H17" s="72"/>
      <c r="I17" s="72"/>
      <c r="J17" s="72"/>
      <c r="K17" s="72"/>
      <c r="L17" s="72"/>
      <c r="M17" s="72"/>
      <c r="N17" s="72"/>
      <c r="O17" s="72"/>
      <c r="P17" s="72"/>
      <c r="Q17" s="72"/>
      <c r="R17" s="74"/>
      <c r="S17" s="74"/>
      <c r="T17" s="74"/>
      <c r="U17" s="74"/>
      <c r="V17" s="74"/>
      <c r="W17" s="74"/>
      <c r="X17" s="74"/>
      <c r="Y17" s="74"/>
      <c r="Z17" s="74"/>
      <c r="AA17" s="74"/>
      <c r="AB17" s="74"/>
      <c r="AC17" s="74"/>
      <c r="AD17" s="74"/>
      <c r="AE17" s="74"/>
      <c r="AF17" s="74"/>
      <c r="AG17" s="74"/>
      <c r="AH17" s="74"/>
      <c r="AI17" s="74"/>
      <c r="AJ17" s="74"/>
      <c r="AK17" s="74"/>
      <c r="AL17" s="74"/>
      <c r="AM17" s="75"/>
    </row>
    <row r="18" spans="1:39" ht="13.5" customHeight="1" x14ac:dyDescent="0.35">
      <c r="A18" s="76"/>
      <c r="B18" s="65"/>
      <c r="C18" s="65"/>
      <c r="D18" s="65"/>
      <c r="E18" s="65"/>
      <c r="F18" s="65"/>
      <c r="G18" s="65"/>
      <c r="H18" s="65"/>
      <c r="I18" s="65"/>
      <c r="J18" s="65"/>
      <c r="K18" s="65"/>
      <c r="L18" s="65"/>
      <c r="M18" s="65"/>
      <c r="N18" s="65"/>
      <c r="O18" s="65"/>
      <c r="P18" s="65"/>
      <c r="Q18" s="65"/>
      <c r="R18" s="70"/>
      <c r="S18" s="70"/>
      <c r="T18" s="70"/>
      <c r="U18" s="70"/>
      <c r="V18" s="70"/>
      <c r="W18" s="70"/>
      <c r="X18" s="70"/>
      <c r="Y18" s="70"/>
      <c r="Z18" s="70"/>
      <c r="AA18" s="70"/>
      <c r="AB18" s="70"/>
      <c r="AC18" s="70"/>
      <c r="AD18" s="70"/>
      <c r="AE18" s="70"/>
      <c r="AF18" s="70"/>
      <c r="AG18" s="70"/>
      <c r="AH18" s="70"/>
      <c r="AI18" s="70"/>
      <c r="AJ18" s="70"/>
      <c r="AK18" s="70"/>
      <c r="AL18" s="70"/>
      <c r="AM18" s="77"/>
    </row>
    <row r="19" spans="1:39" ht="13.5" customHeight="1" x14ac:dyDescent="0.35">
      <c r="A19" s="76"/>
      <c r="B19" s="71"/>
      <c r="C19" s="72"/>
      <c r="D19" s="72"/>
      <c r="E19" s="72"/>
      <c r="F19" s="72"/>
      <c r="G19" s="72"/>
      <c r="H19" s="78"/>
      <c r="I19" s="65"/>
      <c r="J19" s="70"/>
      <c r="K19" s="71"/>
      <c r="L19" s="72"/>
      <c r="M19" s="72"/>
      <c r="N19" s="72"/>
      <c r="O19" s="72"/>
      <c r="P19" s="72"/>
      <c r="Q19" s="72"/>
      <c r="R19" s="72"/>
      <c r="S19" s="74"/>
      <c r="T19" s="75"/>
      <c r="U19" s="70"/>
      <c r="V19" s="70"/>
      <c r="W19" s="79"/>
      <c r="X19" s="74"/>
      <c r="Y19" s="74"/>
      <c r="Z19" s="74"/>
      <c r="AA19" s="74"/>
      <c r="AB19" s="75"/>
      <c r="AC19" s="70"/>
      <c r="AD19" s="70"/>
      <c r="AE19" s="79"/>
      <c r="AF19" s="74"/>
      <c r="AG19" s="74"/>
      <c r="AH19" s="74"/>
      <c r="AI19" s="74"/>
      <c r="AJ19" s="74"/>
      <c r="AK19" s="74"/>
      <c r="AL19" s="75"/>
      <c r="AM19" s="77"/>
    </row>
    <row r="20" spans="1:39" ht="13.5" customHeight="1" x14ac:dyDescent="0.35">
      <c r="A20" s="76"/>
      <c r="B20" s="80"/>
      <c r="C20" s="65" t="s">
        <v>659</v>
      </c>
      <c r="D20" s="65"/>
      <c r="E20" s="65"/>
      <c r="F20" s="65"/>
      <c r="G20" s="65"/>
      <c r="H20" s="81"/>
      <c r="I20" s="65"/>
      <c r="J20" s="70"/>
      <c r="K20" s="76"/>
      <c r="L20" s="65" t="s">
        <v>660</v>
      </c>
      <c r="M20" s="65"/>
      <c r="N20" s="65"/>
      <c r="O20" s="65"/>
      <c r="P20" s="65"/>
      <c r="Q20" s="65"/>
      <c r="R20" s="65"/>
      <c r="S20" s="70"/>
      <c r="T20" s="77"/>
      <c r="U20" s="70"/>
      <c r="V20" s="70"/>
      <c r="W20" s="82"/>
      <c r="X20" s="83" t="s">
        <v>661</v>
      </c>
      <c r="Y20" s="83"/>
      <c r="Z20" s="83"/>
      <c r="AA20" s="83" t="s">
        <v>662</v>
      </c>
      <c r="AB20" s="77"/>
      <c r="AC20" s="70"/>
      <c r="AD20" s="70"/>
      <c r="AE20" s="82"/>
      <c r="AF20" s="83" t="s">
        <v>663</v>
      </c>
      <c r="AG20" s="83"/>
      <c r="AH20" s="83"/>
      <c r="AI20" s="83"/>
      <c r="AJ20" s="83" t="s">
        <v>664</v>
      </c>
      <c r="AK20" s="70"/>
      <c r="AL20" s="77"/>
      <c r="AM20" s="77"/>
    </row>
    <row r="21" spans="1:39" ht="13.5" customHeight="1" x14ac:dyDescent="0.35">
      <c r="A21" s="76"/>
      <c r="B21" s="80" t="s">
        <v>665</v>
      </c>
      <c r="C21" s="65"/>
      <c r="D21" s="65"/>
      <c r="E21" s="65"/>
      <c r="F21" s="65"/>
      <c r="G21" s="65"/>
      <c r="H21" s="81"/>
      <c r="I21" s="65"/>
      <c r="J21" s="70"/>
      <c r="K21" s="76" t="s">
        <v>666</v>
      </c>
      <c r="L21" s="65"/>
      <c r="M21" s="65"/>
      <c r="N21" s="65"/>
      <c r="O21" s="65"/>
      <c r="P21" s="65"/>
      <c r="Q21" s="65"/>
      <c r="R21" s="65"/>
      <c r="S21" s="70"/>
      <c r="T21" s="77"/>
      <c r="U21" s="70"/>
      <c r="V21" s="70"/>
      <c r="W21" s="82"/>
      <c r="X21" s="83"/>
      <c r="Y21" s="83"/>
      <c r="Z21" s="83"/>
      <c r="AA21" s="83"/>
      <c r="AB21" s="77"/>
      <c r="AC21" s="70"/>
      <c r="AD21" s="70"/>
      <c r="AE21" s="82"/>
      <c r="AF21" s="83"/>
      <c r="AG21" s="83"/>
      <c r="AH21" s="83"/>
      <c r="AI21" s="83"/>
      <c r="AJ21" s="83"/>
      <c r="AK21" s="70"/>
      <c r="AL21" s="77"/>
      <c r="AM21" s="77"/>
    </row>
    <row r="22" spans="1:39" ht="13.5" customHeight="1" x14ac:dyDescent="0.35">
      <c r="A22" s="76"/>
      <c r="B22" s="76" t="s">
        <v>667</v>
      </c>
      <c r="C22" s="65"/>
      <c r="D22" s="65"/>
      <c r="E22" s="65"/>
      <c r="F22" s="65"/>
      <c r="G22" s="65"/>
      <c r="H22" s="81"/>
      <c r="I22" s="65"/>
      <c r="J22" s="65"/>
      <c r="K22" s="76" t="s">
        <v>668</v>
      </c>
      <c r="L22" s="65"/>
      <c r="M22" s="65"/>
      <c r="N22" s="65"/>
      <c r="O22" s="65"/>
      <c r="P22" s="65"/>
      <c r="Q22" s="65"/>
      <c r="R22" s="65"/>
      <c r="S22" s="65"/>
      <c r="T22" s="81"/>
      <c r="U22" s="65"/>
      <c r="V22" s="65"/>
      <c r="W22" s="76"/>
      <c r="X22" s="83" t="s">
        <v>669</v>
      </c>
      <c r="Y22" s="83"/>
      <c r="Z22" s="83"/>
      <c r="AA22" s="83" t="s">
        <v>670</v>
      </c>
      <c r="AB22" s="81"/>
      <c r="AC22" s="65"/>
      <c r="AD22" s="65"/>
      <c r="AE22" s="76"/>
      <c r="AF22" s="83" t="s">
        <v>671</v>
      </c>
      <c r="AG22" s="83"/>
      <c r="AH22" s="83"/>
      <c r="AI22" s="83"/>
      <c r="AJ22" s="83" t="s">
        <v>672</v>
      </c>
      <c r="AK22" s="65"/>
      <c r="AL22" s="81"/>
      <c r="AM22" s="81"/>
    </row>
    <row r="23" spans="1:39" ht="13.5" customHeight="1" x14ac:dyDescent="0.35">
      <c r="A23" s="76"/>
      <c r="B23" s="84"/>
      <c r="C23" s="85"/>
      <c r="D23" s="85"/>
      <c r="E23" s="85"/>
      <c r="F23" s="85"/>
      <c r="G23" s="85"/>
      <c r="H23" s="86"/>
      <c r="I23" s="65"/>
      <c r="J23" s="65"/>
      <c r="K23" s="76" t="s">
        <v>673</v>
      </c>
      <c r="L23" s="65"/>
      <c r="M23" s="65"/>
      <c r="N23" s="65"/>
      <c r="O23" s="65"/>
      <c r="P23" s="65"/>
      <c r="Q23" s="65"/>
      <c r="R23" s="65"/>
      <c r="S23" s="65"/>
      <c r="T23" s="81"/>
      <c r="U23" s="65"/>
      <c r="V23" s="65"/>
      <c r="W23" s="76"/>
      <c r="X23" s="83"/>
      <c r="Y23" s="83"/>
      <c r="Z23" s="83"/>
      <c r="AA23" s="83"/>
      <c r="AB23" s="81"/>
      <c r="AC23" s="65"/>
      <c r="AD23" s="65"/>
      <c r="AE23" s="76"/>
      <c r="AF23" s="83"/>
      <c r="AG23" s="83"/>
      <c r="AH23" s="83"/>
      <c r="AI23" s="83"/>
      <c r="AJ23" s="83"/>
      <c r="AK23" s="65"/>
      <c r="AL23" s="81"/>
      <c r="AM23" s="81"/>
    </row>
    <row r="24" spans="1:39" ht="13.5" customHeight="1" x14ac:dyDescent="0.35">
      <c r="A24" s="76"/>
      <c r="B24" s="65"/>
      <c r="C24" s="65"/>
      <c r="D24" s="65"/>
      <c r="E24" s="65"/>
      <c r="F24" s="65"/>
      <c r="G24" s="65"/>
      <c r="H24" s="65"/>
      <c r="I24" s="65"/>
      <c r="J24" s="65"/>
      <c r="K24" s="76"/>
      <c r="L24" s="65" t="s">
        <v>674</v>
      </c>
      <c r="M24" s="65"/>
      <c r="N24" s="65"/>
      <c r="O24" s="65"/>
      <c r="P24" s="65"/>
      <c r="Q24" s="65"/>
      <c r="R24" s="65"/>
      <c r="S24" s="65"/>
      <c r="T24" s="81"/>
      <c r="U24" s="65"/>
      <c r="V24" s="65"/>
      <c r="W24" s="76"/>
      <c r="X24" s="83" t="s">
        <v>675</v>
      </c>
      <c r="Y24" s="83"/>
      <c r="Z24" s="83"/>
      <c r="AA24" s="83" t="s">
        <v>676</v>
      </c>
      <c r="AB24" s="81"/>
      <c r="AC24" s="65"/>
      <c r="AD24" s="65"/>
      <c r="AE24" s="76"/>
      <c r="AF24" s="83" t="s">
        <v>677</v>
      </c>
      <c r="AG24" s="83"/>
      <c r="AH24" s="83"/>
      <c r="AI24" s="83"/>
      <c r="AJ24" s="83" t="s">
        <v>678</v>
      </c>
      <c r="AK24" s="65"/>
      <c r="AL24" s="81"/>
      <c r="AM24" s="81"/>
    </row>
    <row r="25" spans="1:39" ht="13.5" customHeight="1" x14ac:dyDescent="0.35">
      <c r="A25" s="76"/>
      <c r="B25" s="65"/>
      <c r="C25" s="65"/>
      <c r="D25" s="65"/>
      <c r="E25" s="65"/>
      <c r="F25" s="65"/>
      <c r="G25" s="65"/>
      <c r="H25" s="65"/>
      <c r="I25" s="65"/>
      <c r="J25" s="65"/>
      <c r="K25" s="76" t="s">
        <v>679</v>
      </c>
      <c r="L25" s="65"/>
      <c r="M25" s="65"/>
      <c r="N25" s="65"/>
      <c r="O25" s="65"/>
      <c r="P25" s="65"/>
      <c r="Q25" s="65"/>
      <c r="R25" s="65"/>
      <c r="S25" s="65"/>
      <c r="T25" s="81"/>
      <c r="U25" s="65"/>
      <c r="V25" s="65"/>
      <c r="W25" s="76"/>
      <c r="X25" s="83"/>
      <c r="Y25" s="83"/>
      <c r="Z25" s="83"/>
      <c r="AA25" s="83"/>
      <c r="AB25" s="81"/>
      <c r="AC25" s="65"/>
      <c r="AD25" s="65"/>
      <c r="AE25" s="76"/>
      <c r="AF25" s="83"/>
      <c r="AG25" s="83"/>
      <c r="AH25" s="83"/>
      <c r="AI25" s="83"/>
      <c r="AJ25" s="83"/>
      <c r="AK25" s="65"/>
      <c r="AL25" s="81"/>
      <c r="AM25" s="81"/>
    </row>
    <row r="26" spans="1:39" ht="13.5" customHeight="1" x14ac:dyDescent="0.35">
      <c r="A26" s="76"/>
      <c r="B26" s="71"/>
      <c r="C26" s="72"/>
      <c r="D26" s="72"/>
      <c r="E26" s="72"/>
      <c r="F26" s="72"/>
      <c r="G26" s="72"/>
      <c r="H26" s="78"/>
      <c r="I26" s="65"/>
      <c r="J26" s="65"/>
      <c r="K26" s="76" t="s">
        <v>680</v>
      </c>
      <c r="L26" s="65"/>
      <c r="M26" s="65"/>
      <c r="N26" s="65"/>
      <c r="O26" s="65"/>
      <c r="P26" s="65"/>
      <c r="Q26" s="65"/>
      <c r="R26" s="65"/>
      <c r="S26" s="65"/>
      <c r="T26" s="81"/>
      <c r="U26" s="65"/>
      <c r="V26" s="65"/>
      <c r="W26" s="76"/>
      <c r="X26" s="83" t="s">
        <v>681</v>
      </c>
      <c r="Y26" s="83"/>
      <c r="Z26" s="83"/>
      <c r="AA26" s="83" t="s">
        <v>682</v>
      </c>
      <c r="AB26" s="81"/>
      <c r="AC26" s="65"/>
      <c r="AD26" s="65"/>
      <c r="AE26" s="76"/>
      <c r="AF26" s="83" t="s">
        <v>683</v>
      </c>
      <c r="AG26" s="83"/>
      <c r="AH26" s="83"/>
      <c r="AI26" s="83"/>
      <c r="AJ26" s="83" t="s">
        <v>684</v>
      </c>
      <c r="AK26" s="65"/>
      <c r="AL26" s="81"/>
      <c r="AM26" s="81"/>
    </row>
    <row r="27" spans="1:39" ht="13.5" customHeight="1" x14ac:dyDescent="0.35">
      <c r="A27" s="76"/>
      <c r="B27" s="76"/>
      <c r="C27" s="65" t="s">
        <v>685</v>
      </c>
      <c r="D27" s="65"/>
      <c r="E27" s="65"/>
      <c r="F27" s="65"/>
      <c r="G27" s="65"/>
      <c r="H27" s="81"/>
      <c r="I27" s="65"/>
      <c r="J27" s="65"/>
      <c r="K27" s="76" t="s">
        <v>686</v>
      </c>
      <c r="L27" s="65"/>
      <c r="M27" s="65"/>
      <c r="N27" s="65"/>
      <c r="O27" s="65"/>
      <c r="P27" s="65"/>
      <c r="Q27" s="65"/>
      <c r="R27" s="65"/>
      <c r="S27" s="65"/>
      <c r="T27" s="81"/>
      <c r="U27" s="65"/>
      <c r="V27" s="65"/>
      <c r="W27" s="76"/>
      <c r="X27" s="83"/>
      <c r="Y27" s="83"/>
      <c r="Z27" s="83"/>
      <c r="AA27" s="83"/>
      <c r="AB27" s="81"/>
      <c r="AC27" s="65"/>
      <c r="AD27" s="65"/>
      <c r="AE27" s="76"/>
      <c r="AF27" s="83"/>
      <c r="AG27" s="83"/>
      <c r="AH27" s="83"/>
      <c r="AI27" s="83"/>
      <c r="AJ27" s="83"/>
      <c r="AK27" s="65"/>
      <c r="AL27" s="81"/>
      <c r="AM27" s="81"/>
    </row>
    <row r="28" spans="1:39" ht="13.5" customHeight="1" x14ac:dyDescent="0.35">
      <c r="A28" s="76"/>
      <c r="B28" s="76" t="s">
        <v>687</v>
      </c>
      <c r="C28" s="65"/>
      <c r="D28" s="65"/>
      <c r="E28" s="65"/>
      <c r="F28" s="65"/>
      <c r="G28" s="65"/>
      <c r="H28" s="81"/>
      <c r="I28" s="65"/>
      <c r="J28" s="65"/>
      <c r="K28" s="76"/>
      <c r="L28" s="65"/>
      <c r="M28" s="65"/>
      <c r="N28" s="65"/>
      <c r="O28" s="65"/>
      <c r="P28" s="65"/>
      <c r="Q28" s="65"/>
      <c r="R28" s="65"/>
      <c r="S28" s="65"/>
      <c r="T28" s="81"/>
      <c r="U28" s="65"/>
      <c r="V28" s="65"/>
      <c r="W28" s="76"/>
      <c r="X28" s="83" t="s">
        <v>688</v>
      </c>
      <c r="Y28" s="83"/>
      <c r="Z28" s="83"/>
      <c r="AA28" s="83" t="s">
        <v>689</v>
      </c>
      <c r="AB28" s="81"/>
      <c r="AC28" s="65"/>
      <c r="AD28" s="65"/>
      <c r="AE28" s="76"/>
      <c r="AF28" s="83" t="s">
        <v>690</v>
      </c>
      <c r="AG28" s="83"/>
      <c r="AH28" s="83"/>
      <c r="AI28" s="83"/>
      <c r="AJ28" s="83" t="s">
        <v>691</v>
      </c>
      <c r="AK28" s="65"/>
      <c r="AL28" s="81"/>
      <c r="AM28" s="81"/>
    </row>
    <row r="29" spans="1:39" ht="13.5" customHeight="1" x14ac:dyDescent="0.35">
      <c r="A29" s="76"/>
      <c r="B29" s="76" t="s">
        <v>692</v>
      </c>
      <c r="C29" s="65"/>
      <c r="D29" s="65"/>
      <c r="E29" s="65"/>
      <c r="F29" s="65"/>
      <c r="G29" s="65"/>
      <c r="H29" s="81"/>
      <c r="I29" s="65"/>
      <c r="J29" s="65"/>
      <c r="K29" s="76" t="s">
        <v>693</v>
      </c>
      <c r="L29" s="65"/>
      <c r="M29" s="65"/>
      <c r="N29" s="65"/>
      <c r="O29" s="65"/>
      <c r="P29" s="65"/>
      <c r="Q29" s="65"/>
      <c r="R29" s="65"/>
      <c r="S29" s="65"/>
      <c r="T29" s="81"/>
      <c r="U29" s="65"/>
      <c r="V29" s="65"/>
      <c r="W29" s="76"/>
      <c r="X29" s="65"/>
      <c r="Y29" s="65"/>
      <c r="Z29" s="65"/>
      <c r="AA29" s="65"/>
      <c r="AB29" s="81"/>
      <c r="AC29" s="65"/>
      <c r="AD29" s="65"/>
      <c r="AE29" s="76"/>
      <c r="AF29" s="65"/>
      <c r="AG29" s="65"/>
      <c r="AH29" s="65"/>
      <c r="AI29" s="65"/>
      <c r="AJ29" s="65"/>
      <c r="AK29" s="65"/>
      <c r="AL29" s="81"/>
      <c r="AM29" s="81"/>
    </row>
    <row r="30" spans="1:39" ht="13.5" customHeight="1" x14ac:dyDescent="0.35">
      <c r="A30" s="76"/>
      <c r="B30" s="84"/>
      <c r="C30" s="85"/>
      <c r="D30" s="85"/>
      <c r="E30" s="85"/>
      <c r="F30" s="85"/>
      <c r="G30" s="85"/>
      <c r="H30" s="86"/>
      <c r="I30" s="65"/>
      <c r="J30" s="65"/>
      <c r="K30" s="84"/>
      <c r="L30" s="85"/>
      <c r="M30" s="85"/>
      <c r="N30" s="85"/>
      <c r="O30" s="85"/>
      <c r="P30" s="85"/>
      <c r="Q30" s="85"/>
      <c r="R30" s="85"/>
      <c r="S30" s="85"/>
      <c r="T30" s="86"/>
      <c r="U30" s="65"/>
      <c r="V30" s="65"/>
      <c r="W30" s="84"/>
      <c r="X30" s="85"/>
      <c r="Y30" s="85"/>
      <c r="Z30" s="85"/>
      <c r="AA30" s="85"/>
      <c r="AB30" s="86"/>
      <c r="AC30" s="65"/>
      <c r="AD30" s="65"/>
      <c r="AE30" s="84"/>
      <c r="AF30" s="85"/>
      <c r="AG30" s="85"/>
      <c r="AH30" s="85"/>
      <c r="AI30" s="85"/>
      <c r="AJ30" s="85"/>
      <c r="AK30" s="85"/>
      <c r="AL30" s="86"/>
      <c r="AM30" s="81"/>
    </row>
    <row r="31" spans="1:39" ht="9.75" customHeight="1" x14ac:dyDescent="0.35">
      <c r="A31" s="87"/>
      <c r="B31" s="88" t="s">
        <v>694</v>
      </c>
      <c r="C31" s="89" t="s">
        <v>695</v>
      </c>
      <c r="D31" s="89"/>
      <c r="E31" s="89"/>
      <c r="F31" s="89"/>
      <c r="G31" s="89"/>
      <c r="H31" s="89"/>
      <c r="I31" s="89"/>
      <c r="J31" s="89"/>
      <c r="K31" s="88" t="s">
        <v>694</v>
      </c>
      <c r="L31" s="89" t="s">
        <v>696</v>
      </c>
      <c r="M31" s="89"/>
      <c r="N31" s="89"/>
      <c r="O31" s="89"/>
      <c r="P31" s="89"/>
      <c r="Q31" s="89"/>
      <c r="R31" s="89"/>
      <c r="S31" s="89"/>
      <c r="T31" s="89"/>
      <c r="U31" s="89"/>
      <c r="V31" s="89"/>
      <c r="W31" s="88" t="s">
        <v>694</v>
      </c>
      <c r="X31" s="89" t="s">
        <v>697</v>
      </c>
      <c r="Y31" s="89"/>
      <c r="Z31" s="89"/>
      <c r="AA31" s="89"/>
      <c r="AB31" s="89"/>
      <c r="AC31" s="89"/>
      <c r="AD31" s="89"/>
      <c r="AE31" s="88" t="s">
        <v>694</v>
      </c>
      <c r="AF31" s="89" t="s">
        <v>698</v>
      </c>
      <c r="AG31" s="89"/>
      <c r="AH31" s="89"/>
      <c r="AI31" s="89"/>
      <c r="AJ31" s="89"/>
      <c r="AK31" s="89"/>
      <c r="AL31" s="89"/>
      <c r="AM31" s="90"/>
    </row>
    <row r="32" spans="1:39" ht="9.75" customHeight="1" x14ac:dyDescent="0.35">
      <c r="A32" s="87"/>
      <c r="B32" s="88" t="s">
        <v>694</v>
      </c>
      <c r="C32" s="89" t="s">
        <v>699</v>
      </c>
      <c r="D32" s="89"/>
      <c r="E32" s="89"/>
      <c r="F32" s="89"/>
      <c r="G32" s="89"/>
      <c r="H32" s="89"/>
      <c r="I32" s="89"/>
      <c r="J32" s="89"/>
      <c r="K32" s="89"/>
      <c r="L32" s="89"/>
      <c r="M32" s="89"/>
      <c r="N32" s="89"/>
      <c r="O32" s="89"/>
      <c r="P32" s="89"/>
      <c r="Q32" s="89"/>
      <c r="R32" s="89"/>
      <c r="S32" s="89"/>
      <c r="T32" s="89"/>
      <c r="U32" s="89"/>
      <c r="V32" s="89"/>
      <c r="W32" s="88" t="s">
        <v>694</v>
      </c>
      <c r="X32" s="89" t="s">
        <v>700</v>
      </c>
      <c r="Y32" s="89"/>
      <c r="Z32" s="89"/>
      <c r="AA32" s="89"/>
      <c r="AB32" s="89"/>
      <c r="AC32" s="89"/>
      <c r="AD32" s="89"/>
      <c r="AE32" s="88" t="s">
        <v>694</v>
      </c>
      <c r="AF32" s="89" t="s">
        <v>701</v>
      </c>
      <c r="AG32" s="89"/>
      <c r="AH32" s="89"/>
      <c r="AI32" s="89"/>
      <c r="AJ32" s="89"/>
      <c r="AK32" s="89"/>
      <c r="AL32" s="89"/>
      <c r="AM32" s="90"/>
    </row>
    <row r="33" spans="1:39" ht="9.75" customHeight="1" x14ac:dyDescent="0.35">
      <c r="A33" s="87"/>
      <c r="B33" s="88" t="s">
        <v>694</v>
      </c>
      <c r="C33" s="89" t="s">
        <v>702</v>
      </c>
      <c r="D33" s="89"/>
      <c r="E33" s="89"/>
      <c r="F33" s="89"/>
      <c r="G33" s="89"/>
      <c r="H33" s="89"/>
      <c r="I33" s="89"/>
      <c r="J33" s="89"/>
      <c r="K33" s="89"/>
      <c r="L33" s="89"/>
      <c r="M33" s="89"/>
      <c r="N33" s="89"/>
      <c r="O33" s="89"/>
      <c r="P33" s="89"/>
      <c r="Q33" s="89"/>
      <c r="R33" s="89"/>
      <c r="S33" s="89"/>
      <c r="T33" s="89"/>
      <c r="U33" s="89"/>
      <c r="V33" s="89"/>
      <c r="W33" s="89"/>
      <c r="X33" s="89" t="s">
        <v>703</v>
      </c>
      <c r="Y33" s="89"/>
      <c r="Z33" s="89"/>
      <c r="AA33" s="89"/>
      <c r="AB33" s="89"/>
      <c r="AC33" s="89"/>
      <c r="AD33" s="89"/>
      <c r="AE33" s="89"/>
      <c r="AF33" s="89" t="s">
        <v>704</v>
      </c>
      <c r="AG33" s="89"/>
      <c r="AH33" s="89"/>
      <c r="AI33" s="89"/>
      <c r="AJ33" s="89"/>
      <c r="AK33" s="89"/>
      <c r="AL33" s="89"/>
      <c r="AM33" s="90"/>
    </row>
    <row r="34" spans="1:39" ht="9.75" customHeight="1" x14ac:dyDescent="0.35">
      <c r="A34" s="87"/>
      <c r="B34" s="88" t="s">
        <v>694</v>
      </c>
      <c r="C34" s="89" t="s">
        <v>705</v>
      </c>
      <c r="D34" s="89"/>
      <c r="E34" s="89"/>
      <c r="F34" s="89"/>
      <c r="G34" s="89"/>
      <c r="H34" s="89"/>
      <c r="I34" s="89"/>
      <c r="J34" s="89"/>
      <c r="K34" s="89"/>
      <c r="L34" s="89"/>
      <c r="M34" s="89"/>
      <c r="N34" s="89"/>
      <c r="O34" s="89"/>
      <c r="P34" s="89"/>
      <c r="Q34" s="89"/>
      <c r="R34" s="89"/>
      <c r="S34" s="89"/>
      <c r="T34" s="89"/>
      <c r="U34" s="89"/>
      <c r="V34" s="89"/>
      <c r="W34" s="88" t="s">
        <v>694</v>
      </c>
      <c r="X34" s="89" t="s">
        <v>706</v>
      </c>
      <c r="Y34" s="89"/>
      <c r="Z34" s="89"/>
      <c r="AA34" s="89"/>
      <c r="AB34" s="89"/>
      <c r="AC34" s="89"/>
      <c r="AD34" s="89"/>
      <c r="AE34" s="88" t="s">
        <v>694</v>
      </c>
      <c r="AF34" s="89" t="s">
        <v>707</v>
      </c>
      <c r="AG34" s="89"/>
      <c r="AH34" s="89"/>
      <c r="AI34" s="89"/>
      <c r="AJ34" s="89"/>
      <c r="AK34" s="89"/>
      <c r="AL34" s="89"/>
      <c r="AM34" s="90"/>
    </row>
    <row r="35" spans="1:39" ht="14.25" customHeight="1" x14ac:dyDescent="0.35">
      <c r="A35" s="76"/>
      <c r="B35" s="70"/>
      <c r="C35" s="70"/>
      <c r="D35" s="70"/>
      <c r="E35" s="70"/>
      <c r="F35" s="70"/>
      <c r="G35" s="70"/>
      <c r="H35" s="70"/>
      <c r="I35" s="70"/>
      <c r="J35" s="70"/>
      <c r="K35" s="70"/>
      <c r="L35" s="70"/>
      <c r="M35" s="70"/>
      <c r="N35" s="70"/>
      <c r="O35" s="70"/>
      <c r="P35" s="70"/>
      <c r="Q35" s="70"/>
      <c r="R35" s="70"/>
      <c r="S35" s="70"/>
      <c r="T35" s="70"/>
      <c r="U35" s="70"/>
      <c r="V35" s="65"/>
      <c r="W35" s="65"/>
      <c r="X35" s="65"/>
      <c r="Y35" s="65"/>
      <c r="Z35" s="65"/>
      <c r="AA35" s="65"/>
      <c r="AB35" s="65"/>
      <c r="AC35" s="65"/>
      <c r="AD35" s="65"/>
      <c r="AE35" s="65"/>
      <c r="AF35" s="65"/>
      <c r="AG35" s="65"/>
      <c r="AH35" s="65"/>
      <c r="AI35" s="65"/>
      <c r="AJ35" s="65"/>
      <c r="AK35" s="65"/>
      <c r="AL35" s="65"/>
      <c r="AM35" s="81"/>
    </row>
    <row r="36" spans="1:39" ht="14.25" customHeight="1" x14ac:dyDescent="0.35">
      <c r="A36" s="82"/>
      <c r="B36" s="70"/>
      <c r="C36" s="70"/>
      <c r="D36" s="70"/>
      <c r="E36" s="70"/>
      <c r="F36" s="70"/>
      <c r="G36" s="70"/>
      <c r="H36" s="70"/>
      <c r="I36" s="70"/>
      <c r="J36" s="70"/>
      <c r="K36" s="70"/>
      <c r="L36" s="70"/>
      <c r="M36" s="70"/>
      <c r="N36" s="70"/>
      <c r="O36" s="70"/>
      <c r="P36" s="70"/>
      <c r="Q36" s="70"/>
      <c r="R36" s="70"/>
      <c r="S36" s="70"/>
      <c r="T36" s="70"/>
      <c r="U36" s="70"/>
      <c r="V36" s="70"/>
      <c r="W36" s="91"/>
      <c r="X36" s="91"/>
      <c r="Y36" s="91"/>
      <c r="Z36" s="91"/>
      <c r="AA36" s="91"/>
      <c r="AB36" s="91"/>
      <c r="AC36" s="91"/>
      <c r="AD36" s="91"/>
      <c r="AE36" s="91"/>
      <c r="AF36" s="91"/>
      <c r="AG36" s="91"/>
      <c r="AH36" s="91"/>
      <c r="AI36" s="91"/>
      <c r="AJ36" s="91"/>
      <c r="AK36" s="91"/>
      <c r="AL36" s="91"/>
      <c r="AM36" s="77"/>
    </row>
    <row r="37" spans="1:39" ht="14.25" customHeight="1" x14ac:dyDescent="0.35">
      <c r="A37" s="82"/>
      <c r="B37" s="92" t="s">
        <v>708</v>
      </c>
      <c r="C37" s="93"/>
      <c r="D37" s="94"/>
      <c r="E37" s="92" t="s">
        <v>709</v>
      </c>
      <c r="F37" s="93"/>
      <c r="G37" s="93"/>
      <c r="H37" s="93"/>
      <c r="I37" s="93"/>
      <c r="J37" s="93"/>
      <c r="K37" s="93"/>
      <c r="L37" s="93"/>
      <c r="M37" s="94"/>
      <c r="N37" s="95">
        <v>1</v>
      </c>
      <c r="O37" s="93"/>
      <c r="P37" s="94"/>
      <c r="Q37" s="95">
        <v>2</v>
      </c>
      <c r="R37" s="93"/>
      <c r="S37" s="93"/>
      <c r="T37" s="93"/>
      <c r="U37" s="94"/>
      <c r="V37" s="70"/>
      <c r="W37" s="91"/>
      <c r="X37" s="96" t="s">
        <v>710</v>
      </c>
      <c r="Y37" s="91"/>
      <c r="Z37" s="91"/>
      <c r="AA37" s="97">
        <f>N36</f>
        <v>0</v>
      </c>
      <c r="AB37" s="91"/>
      <c r="AC37" s="91"/>
      <c r="AD37" s="96" t="s">
        <v>710</v>
      </c>
      <c r="AE37" s="91"/>
      <c r="AF37" s="91"/>
      <c r="AG37" s="97">
        <f>Q36</f>
        <v>0</v>
      </c>
      <c r="AH37" s="91"/>
      <c r="AI37" s="91"/>
      <c r="AJ37" s="91"/>
      <c r="AK37" s="91"/>
      <c r="AL37" s="91"/>
      <c r="AM37" s="77"/>
    </row>
    <row r="38" spans="1:39" ht="14.25" customHeight="1" x14ac:dyDescent="0.35">
      <c r="A38" s="82"/>
      <c r="B38" s="516" t="s">
        <v>711</v>
      </c>
      <c r="C38" s="515"/>
      <c r="D38" s="517"/>
      <c r="E38" s="98" t="s">
        <v>712</v>
      </c>
      <c r="F38" s="99"/>
      <c r="G38" s="99"/>
      <c r="H38" s="99"/>
      <c r="I38" s="99"/>
      <c r="J38" s="99"/>
      <c r="K38" s="99"/>
      <c r="L38" s="99"/>
      <c r="M38" s="100"/>
      <c r="N38" s="516" t="s">
        <v>713</v>
      </c>
      <c r="O38" s="515"/>
      <c r="P38" s="517"/>
      <c r="Q38" s="101" t="s">
        <v>714</v>
      </c>
      <c r="R38" s="99"/>
      <c r="S38" s="99"/>
      <c r="T38" s="99"/>
      <c r="U38" s="100"/>
      <c r="V38" s="70"/>
      <c r="W38" s="91"/>
      <c r="X38" s="91" t="s">
        <v>715</v>
      </c>
      <c r="Y38" s="91"/>
      <c r="Z38" s="91"/>
      <c r="AA38" s="91">
        <v>0</v>
      </c>
      <c r="AB38" s="91"/>
      <c r="AC38" s="91"/>
      <c r="AD38" s="91" t="s">
        <v>716</v>
      </c>
      <c r="AE38" s="91"/>
      <c r="AF38" s="91"/>
      <c r="AG38" s="91"/>
      <c r="AH38" s="91">
        <v>1</v>
      </c>
      <c r="AI38" s="91"/>
      <c r="AJ38" s="91"/>
      <c r="AK38" s="91"/>
      <c r="AL38" s="91"/>
      <c r="AM38" s="77"/>
    </row>
    <row r="39" spans="1:39" ht="14.25" customHeight="1" x14ac:dyDescent="0.35">
      <c r="A39" s="82"/>
      <c r="B39" s="518"/>
      <c r="C39" s="515"/>
      <c r="D39" s="517"/>
      <c r="E39" s="98"/>
      <c r="F39" s="99"/>
      <c r="G39" s="99"/>
      <c r="H39" s="99"/>
      <c r="I39" s="99"/>
      <c r="J39" s="99"/>
      <c r="K39" s="99"/>
      <c r="L39" s="99"/>
      <c r="M39" s="100"/>
      <c r="N39" s="518"/>
      <c r="O39" s="515"/>
      <c r="P39" s="517"/>
      <c r="Q39" s="516" t="s">
        <v>717</v>
      </c>
      <c r="R39" s="515"/>
      <c r="S39" s="515"/>
      <c r="T39" s="515"/>
      <c r="U39" s="517"/>
      <c r="V39" s="70"/>
      <c r="W39" s="91"/>
      <c r="X39" s="91" t="s">
        <v>718</v>
      </c>
      <c r="Y39" s="91"/>
      <c r="Z39" s="91"/>
      <c r="AA39" s="91">
        <v>1</v>
      </c>
      <c r="AB39" s="91"/>
      <c r="AC39" s="91"/>
      <c r="AD39" s="91" t="s">
        <v>719</v>
      </c>
      <c r="AE39" s="91"/>
      <c r="AF39" s="91"/>
      <c r="AG39" s="91"/>
      <c r="AH39" s="91">
        <v>0</v>
      </c>
      <c r="AI39" s="91"/>
      <c r="AJ39" s="91"/>
      <c r="AK39" s="91"/>
      <c r="AL39" s="91"/>
      <c r="AM39" s="77"/>
    </row>
    <row r="40" spans="1:39" ht="14.25" customHeight="1" x14ac:dyDescent="0.35">
      <c r="A40" s="82"/>
      <c r="B40" s="519"/>
      <c r="C40" s="520"/>
      <c r="D40" s="521"/>
      <c r="E40" s="102"/>
      <c r="F40" s="103"/>
      <c r="G40" s="103"/>
      <c r="H40" s="103"/>
      <c r="I40" s="103"/>
      <c r="J40" s="103"/>
      <c r="K40" s="103"/>
      <c r="L40" s="103"/>
      <c r="M40" s="104"/>
      <c r="N40" s="519"/>
      <c r="O40" s="520"/>
      <c r="P40" s="521"/>
      <c r="Q40" s="519"/>
      <c r="R40" s="520"/>
      <c r="S40" s="520"/>
      <c r="T40" s="520"/>
      <c r="U40" s="521"/>
      <c r="V40" s="70"/>
      <c r="W40" s="91"/>
      <c r="X40" s="91" t="s">
        <v>720</v>
      </c>
      <c r="Y40" s="91"/>
      <c r="Z40" s="91"/>
      <c r="AA40" s="91">
        <v>2</v>
      </c>
      <c r="AB40" s="91"/>
      <c r="AC40" s="91"/>
      <c r="AD40" s="91"/>
      <c r="AE40" s="91"/>
      <c r="AF40" s="91"/>
      <c r="AG40" s="91"/>
      <c r="AH40" s="91"/>
      <c r="AI40" s="91"/>
      <c r="AJ40" s="91"/>
      <c r="AK40" s="91"/>
      <c r="AL40" s="91"/>
      <c r="AM40" s="77"/>
    </row>
    <row r="41" spans="1:39" ht="14.25" customHeight="1" x14ac:dyDescent="0.35">
      <c r="A41" s="82"/>
      <c r="B41" s="105"/>
      <c r="C41" s="106"/>
      <c r="D41" s="107"/>
      <c r="E41" s="108"/>
      <c r="F41" s="109"/>
      <c r="G41" s="109"/>
      <c r="H41" s="109"/>
      <c r="I41" s="109"/>
      <c r="J41" s="109"/>
      <c r="K41" s="109"/>
      <c r="L41" s="109"/>
      <c r="M41" s="110"/>
      <c r="N41" s="108"/>
      <c r="O41" s="109"/>
      <c r="P41" s="110"/>
      <c r="Q41" s="108"/>
      <c r="R41" s="109"/>
      <c r="S41" s="109"/>
      <c r="T41" s="109"/>
      <c r="U41" s="110"/>
      <c r="V41" s="70"/>
      <c r="W41" s="91"/>
      <c r="X41" s="91" t="s">
        <v>721</v>
      </c>
      <c r="Y41" s="91"/>
      <c r="Z41" s="91"/>
      <c r="AA41" s="91">
        <v>3</v>
      </c>
      <c r="AB41" s="91"/>
      <c r="AC41" s="91"/>
      <c r="AD41" s="91"/>
      <c r="AE41" s="91"/>
      <c r="AF41" s="91"/>
      <c r="AG41" s="91"/>
      <c r="AH41" s="91"/>
      <c r="AI41" s="91"/>
      <c r="AJ41" s="91"/>
      <c r="AK41" s="91"/>
      <c r="AL41" s="91"/>
      <c r="AM41" s="77"/>
    </row>
    <row r="42" spans="1:39" ht="14.25" customHeight="1" x14ac:dyDescent="0.35">
      <c r="A42" s="82"/>
      <c r="B42" s="108"/>
      <c r="C42" s="109"/>
      <c r="D42" s="110"/>
      <c r="E42" s="108"/>
      <c r="F42" s="109"/>
      <c r="G42" s="109"/>
      <c r="H42" s="109"/>
      <c r="I42" s="109"/>
      <c r="J42" s="109"/>
      <c r="K42" s="109"/>
      <c r="L42" s="109"/>
      <c r="M42" s="110"/>
      <c r="N42" s="108"/>
      <c r="O42" s="109"/>
      <c r="P42" s="110"/>
      <c r="Q42" s="108"/>
      <c r="R42" s="109"/>
      <c r="S42" s="109"/>
      <c r="T42" s="109"/>
      <c r="U42" s="110"/>
      <c r="V42" s="70"/>
      <c r="W42" s="91"/>
      <c r="X42" s="91" t="s">
        <v>722</v>
      </c>
      <c r="Y42" s="91"/>
      <c r="Z42" s="91"/>
      <c r="AA42" s="91">
        <v>4</v>
      </c>
      <c r="AB42" s="91"/>
      <c r="AC42" s="91"/>
      <c r="AD42" s="91"/>
      <c r="AE42" s="91"/>
      <c r="AF42" s="91"/>
      <c r="AG42" s="91"/>
      <c r="AH42" s="91"/>
      <c r="AI42" s="91"/>
      <c r="AJ42" s="91"/>
      <c r="AK42" s="91"/>
      <c r="AL42" s="91"/>
      <c r="AM42" s="77"/>
    </row>
    <row r="43" spans="1:39" ht="14.25" customHeight="1" x14ac:dyDescent="0.35">
      <c r="A43" s="82"/>
      <c r="B43" s="70"/>
      <c r="C43" s="70"/>
      <c r="D43" s="70"/>
      <c r="E43" s="70"/>
      <c r="F43" s="70"/>
      <c r="G43" s="70"/>
      <c r="H43" s="70"/>
      <c r="I43" s="70"/>
      <c r="J43" s="70"/>
      <c r="K43" s="70"/>
      <c r="L43" s="70"/>
      <c r="M43" s="70"/>
      <c r="N43" s="70"/>
      <c r="O43" s="70"/>
      <c r="P43" s="70"/>
      <c r="Q43" s="70"/>
      <c r="R43" s="70"/>
      <c r="S43" s="70"/>
      <c r="T43" s="70"/>
      <c r="U43" s="70"/>
      <c r="V43" s="70"/>
      <c r="W43" s="91"/>
      <c r="X43" s="91"/>
      <c r="Y43" s="91"/>
      <c r="Z43" s="91"/>
      <c r="AA43" s="91"/>
      <c r="AB43" s="91"/>
      <c r="AC43" s="91"/>
      <c r="AD43" s="91"/>
      <c r="AE43" s="91"/>
      <c r="AF43" s="91"/>
      <c r="AG43" s="91"/>
      <c r="AH43" s="91"/>
      <c r="AI43" s="91"/>
      <c r="AJ43" s="91"/>
      <c r="AK43" s="91"/>
      <c r="AL43" s="91"/>
      <c r="AM43" s="77"/>
    </row>
    <row r="44" spans="1:39" ht="15.75" customHeight="1" x14ac:dyDescent="0.35">
      <c r="A44" s="65"/>
      <c r="B44" s="65"/>
      <c r="C44" s="65"/>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row>
    <row r="45" spans="1:39" ht="15.75" customHeight="1" x14ac:dyDescent="0.35">
      <c r="A45" s="65"/>
      <c r="B45" s="65"/>
      <c r="C45" s="65"/>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row>
    <row r="46" spans="1:39" ht="15.75" customHeight="1" x14ac:dyDescent="0.35">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row>
    <row r="47" spans="1:39" ht="15.75" customHeight="1" x14ac:dyDescent="0.35">
      <c r="A47" s="65"/>
      <c r="B47" s="65"/>
      <c r="C47" s="65"/>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row>
    <row r="48" spans="1:39" ht="15.75" customHeight="1" x14ac:dyDescent="0.35">
      <c r="A48" s="65"/>
      <c r="B48" s="65"/>
      <c r="C48" s="65"/>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row>
    <row r="49" spans="1:39" ht="15.75" customHeight="1" x14ac:dyDescent="0.35">
      <c r="A49" s="65"/>
      <c r="B49" s="65"/>
      <c r="C49" s="65"/>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row>
    <row r="50" spans="1:39" ht="15.75" customHeight="1" x14ac:dyDescent="0.35">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row>
    <row r="51" spans="1:39" ht="15.75" customHeight="1" x14ac:dyDescent="0.35">
      <c r="A51" s="65"/>
      <c r="B51" s="65"/>
      <c r="C51" s="65"/>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row>
    <row r="52" spans="1:39" ht="15.75" customHeight="1" x14ac:dyDescent="0.35">
      <c r="A52" s="65"/>
      <c r="B52" s="65"/>
      <c r="C52" s="65"/>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row>
    <row r="53" spans="1:39" ht="15.75" customHeight="1" x14ac:dyDescent="0.35">
      <c r="A53" s="65"/>
      <c r="B53" s="65"/>
      <c r="C53" s="65"/>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row>
    <row r="54" spans="1:39" ht="15.75" customHeight="1" x14ac:dyDescent="0.35">
      <c r="A54" s="65"/>
      <c r="B54" s="65"/>
      <c r="C54" s="65"/>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row>
    <row r="55" spans="1:39" ht="15.75" customHeight="1" x14ac:dyDescent="0.35">
      <c r="A55" s="65"/>
      <c r="B55" s="65"/>
      <c r="C55" s="65"/>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row>
    <row r="56" spans="1:39" ht="15.75" customHeight="1" x14ac:dyDescent="0.35">
      <c r="A56" s="65"/>
      <c r="B56" s="65"/>
      <c r="C56" s="65"/>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row>
    <row r="57" spans="1:39" ht="15.75" customHeight="1" x14ac:dyDescent="0.35">
      <c r="A57" s="65"/>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row>
    <row r="58" spans="1:39" ht="15.75" customHeight="1" x14ac:dyDescent="0.35">
      <c r="A58" s="65"/>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row>
    <row r="59" spans="1:39" ht="15.75" customHeight="1" x14ac:dyDescent="0.35">
      <c r="A59" s="65"/>
      <c r="B59" s="65"/>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row>
    <row r="60" spans="1:39" ht="15.75" customHeight="1" x14ac:dyDescent="0.35">
      <c r="A60" s="65"/>
      <c r="B60" s="65"/>
      <c r="C60" s="65"/>
      <c r="D60" s="65"/>
      <c r="E60" s="65"/>
      <c r="F60" s="65"/>
      <c r="G60" s="65"/>
      <c r="H60" s="65"/>
      <c r="I60" s="65"/>
      <c r="J60" s="65"/>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row>
    <row r="61" spans="1:39" ht="15.75" customHeight="1" x14ac:dyDescent="0.35">
      <c r="A61" s="65"/>
      <c r="B61" s="65"/>
      <c r="C61" s="65"/>
      <c r="D61" s="65"/>
      <c r="E61" s="65"/>
      <c r="F61" s="65"/>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row>
    <row r="62" spans="1:39" ht="15.75" customHeight="1" x14ac:dyDescent="0.35">
      <c r="A62" s="65"/>
      <c r="B62" s="65"/>
      <c r="C62" s="65"/>
      <c r="D62" s="65"/>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row>
    <row r="63" spans="1:39" ht="15.75" customHeight="1" x14ac:dyDescent="0.35">
      <c r="A63" s="65"/>
      <c r="B63" s="65"/>
      <c r="C63" s="65"/>
      <c r="D63" s="65"/>
      <c r="E63" s="65"/>
      <c r="F63" s="65"/>
      <c r="G63" s="65"/>
      <c r="H63" s="65"/>
      <c r="I63" s="65"/>
      <c r="J63" s="65"/>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row>
    <row r="64" spans="1:39" ht="15.75" customHeight="1" x14ac:dyDescent="0.35">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row>
    <row r="65" spans="1:39" ht="15.75" customHeight="1" x14ac:dyDescent="0.35">
      <c r="A65" s="65"/>
      <c r="B65" s="65"/>
      <c r="C65" s="65"/>
      <c r="D65" s="65"/>
      <c r="E65" s="65"/>
      <c r="F65" s="65"/>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row>
    <row r="66" spans="1:39" ht="15.75" customHeight="1" x14ac:dyDescent="0.35">
      <c r="A66" s="65"/>
      <c r="B66" s="65"/>
      <c r="C66" s="65"/>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row>
    <row r="67" spans="1:39" ht="15.75" customHeight="1" x14ac:dyDescent="0.35">
      <c r="A67" s="65"/>
      <c r="B67" s="65"/>
      <c r="C67" s="65"/>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row>
    <row r="68" spans="1:39" ht="15.75" customHeight="1" x14ac:dyDescent="0.35">
      <c r="A68" s="65"/>
      <c r="B68" s="65"/>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row>
    <row r="69" spans="1:39" ht="15.75" customHeight="1" x14ac:dyDescent="0.35">
      <c r="A69" s="65"/>
      <c r="B69" s="65"/>
      <c r="C69" s="65"/>
      <c r="D69" s="65"/>
      <c r="E69" s="65"/>
      <c r="F69" s="65"/>
      <c r="G69" s="65"/>
      <c r="H69" s="65"/>
      <c r="I69" s="65"/>
      <c r="J69" s="65"/>
      <c r="K69" s="65"/>
      <c r="L69" s="65"/>
      <c r="M69" s="65"/>
      <c r="N69" s="65"/>
      <c r="O69" s="65"/>
      <c r="P69" s="65"/>
      <c r="Q69" s="65"/>
      <c r="R69" s="65"/>
      <c r="S69" s="65"/>
      <c r="T69" s="65"/>
      <c r="U69" s="65"/>
      <c r="V69" s="65"/>
      <c r="W69" s="65"/>
      <c r="X69" s="65"/>
      <c r="Y69" s="65"/>
      <c r="Z69" s="65"/>
      <c r="AA69" s="65"/>
      <c r="AB69" s="65"/>
      <c r="AC69" s="65"/>
      <c r="AD69" s="65"/>
      <c r="AE69" s="65"/>
      <c r="AF69" s="65"/>
      <c r="AG69" s="65"/>
      <c r="AH69" s="65"/>
      <c r="AI69" s="65"/>
      <c r="AJ69" s="65"/>
      <c r="AK69" s="65"/>
      <c r="AL69" s="65"/>
      <c r="AM69" s="65"/>
    </row>
    <row r="70" spans="1:39" ht="15.75" customHeight="1" x14ac:dyDescent="0.35">
      <c r="A70" s="65"/>
      <c r="B70" s="65"/>
      <c r="C70" s="65"/>
      <c r="D70" s="65"/>
      <c r="E70" s="65"/>
      <c r="F70" s="65"/>
      <c r="G70" s="65"/>
      <c r="H70" s="65"/>
      <c r="I70" s="65"/>
      <c r="J70" s="65"/>
      <c r="K70" s="65"/>
      <c r="L70" s="65"/>
      <c r="M70" s="65"/>
      <c r="N70" s="65"/>
      <c r="O70" s="65"/>
      <c r="P70" s="65"/>
      <c r="Q70" s="65"/>
      <c r="R70" s="65"/>
      <c r="S70" s="65"/>
      <c r="T70" s="65"/>
      <c r="U70" s="65"/>
      <c r="V70" s="65"/>
      <c r="W70" s="65"/>
      <c r="X70" s="65"/>
      <c r="Y70" s="65"/>
      <c r="Z70" s="65"/>
      <c r="AA70" s="65"/>
      <c r="AB70" s="65"/>
      <c r="AC70" s="65"/>
      <c r="AD70" s="65"/>
      <c r="AE70" s="65"/>
      <c r="AF70" s="65"/>
      <c r="AG70" s="65"/>
      <c r="AH70" s="65"/>
      <c r="AI70" s="65"/>
      <c r="AJ70" s="65"/>
      <c r="AK70" s="65"/>
      <c r="AL70" s="65"/>
      <c r="AM70" s="65"/>
    </row>
    <row r="71" spans="1:39" ht="15.75" customHeight="1" x14ac:dyDescent="0.35">
      <c r="A71" s="65"/>
      <c r="B71" s="65"/>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c r="AL71" s="65"/>
      <c r="AM71" s="65"/>
    </row>
    <row r="72" spans="1:39" ht="15.75" customHeight="1" x14ac:dyDescent="0.35">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row>
    <row r="73" spans="1:39" ht="15.75" customHeight="1" x14ac:dyDescent="0.35">
      <c r="A73" s="65"/>
      <c r="B73" s="65"/>
      <c r="C73" s="65"/>
      <c r="D73" s="65"/>
      <c r="E73" s="65"/>
      <c r="F73" s="65"/>
      <c r="G73" s="65"/>
      <c r="H73" s="65"/>
      <c r="I73" s="65"/>
      <c r="J73" s="65"/>
      <c r="K73" s="65"/>
      <c r="L73" s="65"/>
      <c r="M73" s="65"/>
      <c r="N73" s="65"/>
      <c r="O73" s="65"/>
      <c r="P73" s="65"/>
      <c r="Q73" s="65"/>
      <c r="R73" s="65"/>
      <c r="S73" s="65"/>
      <c r="T73" s="65"/>
      <c r="U73" s="65"/>
      <c r="V73" s="65"/>
      <c r="W73" s="65"/>
      <c r="X73" s="65"/>
      <c r="Y73" s="65"/>
      <c r="Z73" s="65"/>
      <c r="AA73" s="65"/>
      <c r="AB73" s="65"/>
      <c r="AC73" s="65"/>
      <c r="AD73" s="65"/>
      <c r="AE73" s="65"/>
      <c r="AF73" s="65"/>
      <c r="AG73" s="65"/>
      <c r="AH73" s="65"/>
      <c r="AI73" s="65"/>
      <c r="AJ73" s="65"/>
      <c r="AK73" s="65"/>
      <c r="AL73" s="65"/>
      <c r="AM73" s="65"/>
    </row>
    <row r="74" spans="1:39" ht="15.75" customHeight="1" x14ac:dyDescent="0.35">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row>
    <row r="75" spans="1:39" ht="15.75" customHeight="1" x14ac:dyDescent="0.35">
      <c r="A75" s="65"/>
      <c r="B75" s="65"/>
      <c r="C75" s="65"/>
      <c r="D75" s="65"/>
      <c r="E75" s="65"/>
      <c r="F75" s="65"/>
      <c r="G75" s="65"/>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65"/>
      <c r="AI75" s="65"/>
      <c r="AJ75" s="65"/>
      <c r="AK75" s="65"/>
      <c r="AL75" s="65"/>
      <c r="AM75" s="65"/>
    </row>
    <row r="76" spans="1:39" ht="15.75" customHeight="1" x14ac:dyDescent="0.35">
      <c r="A76" s="65"/>
      <c r="B76" s="65"/>
      <c r="C76" s="65"/>
      <c r="D76" s="65"/>
      <c r="E76" s="65"/>
      <c r="F76" s="65"/>
      <c r="G76" s="65"/>
      <c r="H76" s="65"/>
      <c r="I76" s="65"/>
      <c r="J76" s="65"/>
      <c r="K76" s="65"/>
      <c r="L76" s="65"/>
      <c r="M76" s="65"/>
      <c r="N76" s="65"/>
      <c r="O76" s="65"/>
      <c r="P76" s="65"/>
      <c r="Q76" s="65"/>
      <c r="R76" s="65"/>
      <c r="S76" s="65"/>
      <c r="T76" s="65"/>
      <c r="U76" s="65"/>
      <c r="V76" s="65"/>
      <c r="W76" s="65"/>
      <c r="X76" s="65"/>
      <c r="Y76" s="65"/>
      <c r="Z76" s="65"/>
      <c r="AA76" s="65"/>
      <c r="AB76" s="65"/>
      <c r="AC76" s="65"/>
      <c r="AD76" s="65"/>
      <c r="AE76" s="65"/>
      <c r="AF76" s="65"/>
      <c r="AG76" s="65"/>
      <c r="AH76" s="65"/>
      <c r="AI76" s="65"/>
      <c r="AJ76" s="65"/>
      <c r="AK76" s="65"/>
      <c r="AL76" s="65"/>
      <c r="AM76" s="65"/>
    </row>
    <row r="77" spans="1:39" ht="15.75" customHeight="1" x14ac:dyDescent="0.35">
      <c r="A77" s="65"/>
      <c r="B77" s="65"/>
      <c r="C77" s="65"/>
      <c r="D77" s="65"/>
      <c r="E77" s="65"/>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row>
    <row r="78" spans="1:39" ht="15.75" customHeight="1" x14ac:dyDescent="0.35">
      <c r="A78" s="65"/>
      <c r="B78" s="65"/>
      <c r="C78" s="65"/>
      <c r="D78" s="65"/>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row>
    <row r="79" spans="1:39" ht="15.75" customHeight="1" x14ac:dyDescent="0.35">
      <c r="A79" s="65"/>
      <c r="B79" s="65"/>
      <c r="C79" s="65"/>
      <c r="D79" s="65"/>
      <c r="E79" s="65"/>
      <c r="F79" s="65"/>
      <c r="G79" s="65"/>
      <c r="H79" s="65"/>
      <c r="I79" s="65"/>
      <c r="J79" s="65"/>
      <c r="K79" s="65"/>
      <c r="L79" s="65"/>
      <c r="M79" s="65"/>
      <c r="N79" s="65"/>
      <c r="O79" s="65"/>
      <c r="P79" s="65"/>
      <c r="Q79" s="65"/>
      <c r="R79" s="65"/>
      <c r="S79" s="65"/>
      <c r="T79" s="65"/>
      <c r="U79" s="65"/>
      <c r="V79" s="65"/>
      <c r="W79" s="65"/>
      <c r="X79" s="65"/>
      <c r="Y79" s="65"/>
      <c r="Z79" s="65"/>
      <c r="AA79" s="65"/>
      <c r="AB79" s="65"/>
      <c r="AC79" s="65"/>
      <c r="AD79" s="65"/>
      <c r="AE79" s="65"/>
      <c r="AF79" s="65"/>
      <c r="AG79" s="65"/>
      <c r="AH79" s="65"/>
      <c r="AI79" s="65"/>
      <c r="AJ79" s="65"/>
      <c r="AK79" s="65"/>
      <c r="AL79" s="65"/>
      <c r="AM79" s="65"/>
    </row>
    <row r="80" spans="1:39" ht="15.75" customHeight="1" x14ac:dyDescent="0.35">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row>
    <row r="81" spans="1:39" ht="15.75" customHeight="1" x14ac:dyDescent="0.35">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row>
    <row r="82" spans="1:39" ht="15.75" customHeight="1" x14ac:dyDescent="0.35">
      <c r="A82" s="65"/>
      <c r="B82" s="65"/>
      <c r="C82" s="65"/>
      <c r="D82" s="65"/>
      <c r="E82" s="65"/>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row>
    <row r="83" spans="1:39" ht="15.75" customHeight="1" x14ac:dyDescent="0.35">
      <c r="A83" s="65"/>
      <c r="B83" s="65"/>
      <c r="C83" s="65"/>
      <c r="D83" s="65"/>
      <c r="E83" s="65"/>
      <c r="F83" s="65"/>
      <c r="G83" s="65"/>
      <c r="H83" s="65"/>
      <c r="I83" s="65"/>
      <c r="J83" s="6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row>
    <row r="84" spans="1:39" ht="15.75" customHeight="1" x14ac:dyDescent="0.35">
      <c r="A84" s="65"/>
      <c r="B84" s="65"/>
      <c r="C84" s="65"/>
      <c r="D84" s="65"/>
      <c r="E84" s="65"/>
      <c r="F84" s="65"/>
      <c r="G84" s="65"/>
      <c r="H84" s="65"/>
      <c r="I84" s="65"/>
      <c r="J84" s="65"/>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row>
    <row r="85" spans="1:39" ht="15.75" customHeight="1" x14ac:dyDescent="0.35">
      <c r="A85" s="65"/>
      <c r="B85" s="65"/>
      <c r="C85" s="65"/>
      <c r="D85" s="65"/>
      <c r="E85" s="65"/>
      <c r="F85" s="65"/>
      <c r="G85" s="65"/>
      <c r="H85" s="65"/>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row>
    <row r="86" spans="1:39" ht="15.75" customHeight="1" x14ac:dyDescent="0.35">
      <c r="A86" s="65"/>
      <c r="B86" s="65"/>
      <c r="C86" s="65"/>
      <c r="D86" s="65"/>
      <c r="E86" s="65"/>
      <c r="F86" s="65"/>
      <c r="G86" s="65"/>
      <c r="H86" s="65"/>
      <c r="I86" s="65"/>
      <c r="J86" s="65"/>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row>
    <row r="87" spans="1:39" ht="15.75" customHeight="1" x14ac:dyDescent="0.35">
      <c r="A87" s="65"/>
      <c r="B87" s="65"/>
      <c r="C87" s="65"/>
      <c r="D87" s="65"/>
      <c r="E87" s="65"/>
      <c r="F87" s="65"/>
      <c r="G87" s="65"/>
      <c r="H87" s="65"/>
      <c r="I87" s="65"/>
      <c r="J87" s="65"/>
      <c r="K87" s="65"/>
      <c r="L87" s="65"/>
      <c r="M87" s="65"/>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row>
    <row r="88" spans="1:39" ht="15.75" customHeight="1" x14ac:dyDescent="0.35">
      <c r="A88" s="65"/>
      <c r="B88" s="65"/>
      <c r="C88" s="65"/>
      <c r="D88" s="65"/>
      <c r="E88" s="65"/>
      <c r="F88" s="65"/>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row>
    <row r="89" spans="1:39" ht="15.75" customHeight="1" x14ac:dyDescent="0.35">
      <c r="A89" s="65"/>
      <c r="B89" s="65"/>
      <c r="C89" s="65"/>
      <c r="D89" s="65"/>
      <c r="E89" s="65"/>
      <c r="F89" s="65"/>
      <c r="G89" s="65"/>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row>
    <row r="90" spans="1:39" ht="15.75" customHeight="1" x14ac:dyDescent="0.35">
      <c r="A90" s="65"/>
      <c r="B90" s="65"/>
      <c r="C90" s="65"/>
      <c r="D90" s="65"/>
      <c r="E90" s="65"/>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row>
    <row r="91" spans="1:39" ht="15.75" customHeight="1" x14ac:dyDescent="0.35">
      <c r="A91" s="65"/>
      <c r="B91" s="65"/>
      <c r="C91" s="65"/>
      <c r="D91" s="65"/>
      <c r="E91" s="65"/>
      <c r="F91" s="65"/>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row>
    <row r="92" spans="1:39" ht="15.75" customHeight="1" x14ac:dyDescent="0.35">
      <c r="A92" s="65"/>
      <c r="B92" s="65"/>
      <c r="C92" s="65"/>
      <c r="D92" s="65"/>
      <c r="E92" s="65"/>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row>
    <row r="93" spans="1:39" ht="15.75" customHeight="1" x14ac:dyDescent="0.35">
      <c r="A93" s="65"/>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row>
    <row r="94" spans="1:39" ht="15.75" customHeight="1" x14ac:dyDescent="0.35">
      <c r="A94" s="65"/>
      <c r="B94" s="65"/>
      <c r="C94" s="65"/>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row>
    <row r="95" spans="1:39" ht="15.75" customHeight="1" x14ac:dyDescent="0.35">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row>
    <row r="96" spans="1:39" ht="15.75" customHeight="1" x14ac:dyDescent="0.35">
      <c r="A96" s="65"/>
      <c r="B96" s="65"/>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row>
    <row r="97" spans="1:39" ht="15.75" customHeight="1" x14ac:dyDescent="0.35">
      <c r="A97" s="65"/>
      <c r="B97" s="65"/>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row>
    <row r="98" spans="1:39" ht="15.75" customHeight="1" x14ac:dyDescent="0.35">
      <c r="A98" s="65"/>
      <c r="B98" s="65"/>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row>
    <row r="99" spans="1:39" ht="15.75" customHeight="1" x14ac:dyDescent="0.35">
      <c r="A99" s="65"/>
      <c r="B99" s="65"/>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row>
    <row r="100" spans="1:39" ht="15.75" customHeight="1" x14ac:dyDescent="0.35">
      <c r="A100" s="65"/>
      <c r="B100" s="65"/>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row>
    <row r="101" spans="1:39" ht="15.75" customHeight="1" x14ac:dyDescent="0.35">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row>
    <row r="102" spans="1:39" ht="15.75" customHeight="1" x14ac:dyDescent="0.35">
      <c r="A102" s="65"/>
      <c r="B102" s="65"/>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row>
    <row r="103" spans="1:39" ht="15.75" customHeight="1" x14ac:dyDescent="0.35">
      <c r="A103" s="65"/>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row>
    <row r="104" spans="1:39" ht="15.75" customHeight="1" x14ac:dyDescent="0.35">
      <c r="A104" s="65"/>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row>
    <row r="105" spans="1:39" ht="15.75" customHeight="1" x14ac:dyDescent="0.35">
      <c r="A105" s="65"/>
      <c r="B105" s="65"/>
      <c r="C105" s="65"/>
      <c r="D105" s="65"/>
      <c r="E105" s="65"/>
      <c r="F105" s="65"/>
      <c r="G105" s="65"/>
      <c r="H105" s="65"/>
      <c r="I105" s="65"/>
      <c r="J105" s="65"/>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row>
    <row r="106" spans="1:39" ht="15.75" customHeight="1" x14ac:dyDescent="0.35">
      <c r="A106" s="6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c r="AE106" s="65"/>
      <c r="AF106" s="65"/>
      <c r="AG106" s="65"/>
      <c r="AH106" s="65"/>
      <c r="AI106" s="65"/>
      <c r="AJ106" s="65"/>
      <c r="AK106" s="65"/>
      <c r="AL106" s="65"/>
      <c r="AM106" s="65"/>
    </row>
    <row r="107" spans="1:39" ht="15.75" customHeight="1" x14ac:dyDescent="0.35">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row>
    <row r="108" spans="1:39" ht="15.75" customHeight="1" x14ac:dyDescent="0.35">
      <c r="A108" s="65"/>
      <c r="B108" s="65"/>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c r="AF108" s="65"/>
      <c r="AG108" s="65"/>
      <c r="AH108" s="65"/>
      <c r="AI108" s="65"/>
      <c r="AJ108" s="65"/>
      <c r="AK108" s="65"/>
      <c r="AL108" s="65"/>
      <c r="AM108" s="65"/>
    </row>
    <row r="109" spans="1:39" ht="15.75" customHeight="1" x14ac:dyDescent="0.35">
      <c r="A109" s="65"/>
      <c r="B109" s="65"/>
      <c r="C109" s="65"/>
      <c r="D109" s="65"/>
      <c r="E109" s="65"/>
      <c r="F109" s="65"/>
      <c r="G109" s="65"/>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65"/>
      <c r="AG109" s="65"/>
      <c r="AH109" s="65"/>
      <c r="AI109" s="65"/>
      <c r="AJ109" s="65"/>
      <c r="AK109" s="65"/>
      <c r="AL109" s="65"/>
      <c r="AM109" s="65"/>
    </row>
    <row r="110" spans="1:39" ht="15.75" customHeight="1" x14ac:dyDescent="0.35">
      <c r="A110" s="65"/>
      <c r="B110" s="65"/>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5"/>
      <c r="AA110" s="65"/>
      <c r="AB110" s="65"/>
      <c r="AC110" s="65"/>
      <c r="AD110" s="65"/>
      <c r="AE110" s="65"/>
      <c r="AF110" s="65"/>
      <c r="AG110" s="65"/>
      <c r="AH110" s="65"/>
      <c r="AI110" s="65"/>
      <c r="AJ110" s="65"/>
      <c r="AK110" s="65"/>
      <c r="AL110" s="65"/>
      <c r="AM110" s="65"/>
    </row>
    <row r="111" spans="1:39" ht="15.75" customHeight="1" x14ac:dyDescent="0.35">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5"/>
      <c r="AH111" s="65"/>
      <c r="AI111" s="65"/>
      <c r="AJ111" s="65"/>
      <c r="AK111" s="65"/>
      <c r="AL111" s="65"/>
      <c r="AM111" s="65"/>
    </row>
    <row r="112" spans="1:39" ht="15.75" customHeight="1" x14ac:dyDescent="0.35">
      <c r="A112" s="65"/>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row>
    <row r="113" spans="1:39" ht="15.75" customHeight="1" x14ac:dyDescent="0.35">
      <c r="A113" s="6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c r="AE113" s="65"/>
      <c r="AF113" s="65"/>
      <c r="AG113" s="65"/>
      <c r="AH113" s="65"/>
      <c r="AI113" s="65"/>
      <c r="AJ113" s="65"/>
      <c r="AK113" s="65"/>
      <c r="AL113" s="65"/>
      <c r="AM113" s="65"/>
    </row>
    <row r="114" spans="1:39" ht="15.75" customHeight="1" x14ac:dyDescent="0.35">
      <c r="A114" s="65"/>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c r="AA114" s="65"/>
      <c r="AB114" s="65"/>
      <c r="AC114" s="65"/>
      <c r="AD114" s="65"/>
      <c r="AE114" s="65"/>
      <c r="AF114" s="65"/>
      <c r="AG114" s="65"/>
      <c r="AH114" s="65"/>
      <c r="AI114" s="65"/>
      <c r="AJ114" s="65"/>
      <c r="AK114" s="65"/>
      <c r="AL114" s="65"/>
      <c r="AM114" s="65"/>
    </row>
    <row r="115" spans="1:39" ht="15.75" customHeight="1" x14ac:dyDescent="0.35">
      <c r="A115" s="65"/>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5"/>
      <c r="AG115" s="65"/>
      <c r="AH115" s="65"/>
      <c r="AI115" s="65"/>
      <c r="AJ115" s="65"/>
      <c r="AK115" s="65"/>
      <c r="AL115" s="65"/>
      <c r="AM115" s="65"/>
    </row>
    <row r="116" spans="1:39" ht="15.75" customHeight="1" x14ac:dyDescent="0.35">
      <c r="A116" s="65"/>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c r="AE116" s="65"/>
      <c r="AF116" s="65"/>
      <c r="AG116" s="65"/>
      <c r="AH116" s="65"/>
      <c r="AI116" s="65"/>
      <c r="AJ116" s="65"/>
      <c r="AK116" s="65"/>
      <c r="AL116" s="65"/>
      <c r="AM116" s="65"/>
    </row>
    <row r="117" spans="1:39" ht="15.75" customHeight="1" x14ac:dyDescent="0.35">
      <c r="A117" s="65"/>
      <c r="B117" s="65"/>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5"/>
      <c r="AA117" s="65"/>
      <c r="AB117" s="65"/>
      <c r="AC117" s="65"/>
      <c r="AD117" s="65"/>
      <c r="AE117" s="65"/>
      <c r="AF117" s="65"/>
      <c r="AG117" s="65"/>
      <c r="AH117" s="65"/>
      <c r="AI117" s="65"/>
      <c r="AJ117" s="65"/>
      <c r="AK117" s="65"/>
      <c r="AL117" s="65"/>
      <c r="AM117" s="65"/>
    </row>
    <row r="118" spans="1:39" ht="15.75" customHeight="1" x14ac:dyDescent="0.35">
      <c r="A118" s="65"/>
      <c r="B118" s="65"/>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c r="AA118" s="65"/>
      <c r="AB118" s="65"/>
      <c r="AC118" s="65"/>
      <c r="AD118" s="65"/>
      <c r="AE118" s="65"/>
      <c r="AF118" s="65"/>
      <c r="AG118" s="65"/>
      <c r="AH118" s="65"/>
      <c r="AI118" s="65"/>
      <c r="AJ118" s="65"/>
      <c r="AK118" s="65"/>
      <c r="AL118" s="65"/>
      <c r="AM118" s="65"/>
    </row>
    <row r="119" spans="1:39" ht="15.75" customHeight="1" x14ac:dyDescent="0.35">
      <c r="A119" s="65"/>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5"/>
      <c r="AA119" s="65"/>
      <c r="AB119" s="65"/>
      <c r="AC119" s="65"/>
      <c r="AD119" s="65"/>
      <c r="AE119" s="65"/>
      <c r="AF119" s="65"/>
      <c r="AG119" s="65"/>
      <c r="AH119" s="65"/>
      <c r="AI119" s="65"/>
      <c r="AJ119" s="65"/>
      <c r="AK119" s="65"/>
      <c r="AL119" s="65"/>
      <c r="AM119" s="65"/>
    </row>
    <row r="120" spans="1:39" ht="15.75" customHeight="1" x14ac:dyDescent="0.35">
      <c r="A120" s="65"/>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5"/>
      <c r="AA120" s="65"/>
      <c r="AB120" s="65"/>
      <c r="AC120" s="65"/>
      <c r="AD120" s="65"/>
      <c r="AE120" s="65"/>
      <c r="AF120" s="65"/>
      <c r="AG120" s="65"/>
      <c r="AH120" s="65"/>
      <c r="AI120" s="65"/>
      <c r="AJ120" s="65"/>
      <c r="AK120" s="65"/>
      <c r="AL120" s="65"/>
      <c r="AM120" s="65"/>
    </row>
    <row r="121" spans="1:39" ht="15.75" customHeight="1" x14ac:dyDescent="0.35">
      <c r="A121" s="65"/>
      <c r="B121" s="65"/>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5"/>
      <c r="AA121" s="65"/>
      <c r="AB121" s="65"/>
      <c r="AC121" s="65"/>
      <c r="AD121" s="65"/>
      <c r="AE121" s="65"/>
      <c r="AF121" s="65"/>
      <c r="AG121" s="65"/>
      <c r="AH121" s="65"/>
      <c r="AI121" s="65"/>
      <c r="AJ121" s="65"/>
      <c r="AK121" s="65"/>
      <c r="AL121" s="65"/>
      <c r="AM121" s="65"/>
    </row>
    <row r="122" spans="1:39" ht="15.75" customHeight="1" x14ac:dyDescent="0.35">
      <c r="A122" s="65"/>
      <c r="B122" s="65"/>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5"/>
      <c r="AB122" s="65"/>
      <c r="AC122" s="65"/>
      <c r="AD122" s="65"/>
      <c r="AE122" s="65"/>
      <c r="AF122" s="65"/>
      <c r="AG122" s="65"/>
      <c r="AH122" s="65"/>
      <c r="AI122" s="65"/>
      <c r="AJ122" s="65"/>
      <c r="AK122" s="65"/>
      <c r="AL122" s="65"/>
      <c r="AM122" s="65"/>
    </row>
    <row r="123" spans="1:39" ht="15.75" customHeight="1" x14ac:dyDescent="0.35">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c r="AA123" s="65"/>
      <c r="AB123" s="65"/>
      <c r="AC123" s="65"/>
      <c r="AD123" s="65"/>
      <c r="AE123" s="65"/>
      <c r="AF123" s="65"/>
      <c r="AG123" s="65"/>
      <c r="AH123" s="65"/>
      <c r="AI123" s="65"/>
      <c r="AJ123" s="65"/>
      <c r="AK123" s="65"/>
      <c r="AL123" s="65"/>
      <c r="AM123" s="65"/>
    </row>
    <row r="124" spans="1:39" ht="15.75" customHeight="1" x14ac:dyDescent="0.35">
      <c r="A124" s="65"/>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5"/>
      <c r="AB124" s="65"/>
      <c r="AC124" s="65"/>
      <c r="AD124" s="65"/>
      <c r="AE124" s="65"/>
      <c r="AF124" s="65"/>
      <c r="AG124" s="65"/>
      <c r="AH124" s="65"/>
      <c r="AI124" s="65"/>
      <c r="AJ124" s="65"/>
      <c r="AK124" s="65"/>
      <c r="AL124" s="65"/>
      <c r="AM124" s="65"/>
    </row>
    <row r="125" spans="1:39" ht="15.75" customHeight="1" x14ac:dyDescent="0.35">
      <c r="A125" s="65"/>
      <c r="B125" s="65"/>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5"/>
      <c r="AB125" s="65"/>
      <c r="AC125" s="65"/>
      <c r="AD125" s="65"/>
      <c r="AE125" s="65"/>
      <c r="AF125" s="65"/>
      <c r="AG125" s="65"/>
      <c r="AH125" s="65"/>
      <c r="AI125" s="65"/>
      <c r="AJ125" s="65"/>
      <c r="AK125" s="65"/>
      <c r="AL125" s="65"/>
      <c r="AM125" s="65"/>
    </row>
    <row r="126" spans="1:39" ht="15.75" customHeight="1" x14ac:dyDescent="0.35">
      <c r="A126" s="65"/>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5"/>
      <c r="AB126" s="65"/>
      <c r="AC126" s="65"/>
      <c r="AD126" s="65"/>
      <c r="AE126" s="65"/>
      <c r="AF126" s="65"/>
      <c r="AG126" s="65"/>
      <c r="AH126" s="65"/>
      <c r="AI126" s="65"/>
      <c r="AJ126" s="65"/>
      <c r="AK126" s="65"/>
      <c r="AL126" s="65"/>
      <c r="AM126" s="65"/>
    </row>
    <row r="127" spans="1:39" ht="15.75" customHeight="1" x14ac:dyDescent="0.35">
      <c r="A127" s="65"/>
      <c r="B127" s="65"/>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65"/>
      <c r="AL127" s="65"/>
      <c r="AM127" s="65"/>
    </row>
    <row r="128" spans="1:39" ht="15.75" customHeight="1" x14ac:dyDescent="0.35">
      <c r="A128" s="65"/>
      <c r="B128" s="65"/>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5"/>
      <c r="AB128" s="65"/>
      <c r="AC128" s="65"/>
      <c r="AD128" s="65"/>
      <c r="AE128" s="65"/>
      <c r="AF128" s="65"/>
      <c r="AG128" s="65"/>
      <c r="AH128" s="65"/>
      <c r="AI128" s="65"/>
      <c r="AJ128" s="65"/>
      <c r="AK128" s="65"/>
      <c r="AL128" s="65"/>
      <c r="AM128" s="65"/>
    </row>
    <row r="129" spans="1:39" ht="15.75" customHeight="1" x14ac:dyDescent="0.35">
      <c r="A129" s="65"/>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65"/>
      <c r="AE129" s="65"/>
      <c r="AF129" s="65"/>
      <c r="AG129" s="65"/>
      <c r="AH129" s="65"/>
      <c r="AI129" s="65"/>
      <c r="AJ129" s="65"/>
      <c r="AK129" s="65"/>
      <c r="AL129" s="65"/>
      <c r="AM129" s="65"/>
    </row>
    <row r="130" spans="1:39" ht="15.75" customHeight="1" x14ac:dyDescent="0.35">
      <c r="A130" s="65"/>
      <c r="B130" s="65"/>
      <c r="C130" s="65"/>
      <c r="D130" s="65"/>
      <c r="E130" s="65"/>
      <c r="F130" s="65"/>
      <c r="G130" s="65"/>
      <c r="H130" s="65"/>
      <c r="I130" s="65"/>
      <c r="J130" s="65"/>
      <c r="K130" s="65"/>
      <c r="L130" s="65"/>
      <c r="M130" s="65"/>
      <c r="N130" s="65"/>
      <c r="O130" s="65"/>
      <c r="P130" s="65"/>
      <c r="Q130" s="65"/>
      <c r="R130" s="65"/>
      <c r="S130" s="65"/>
      <c r="T130" s="65"/>
      <c r="U130" s="65"/>
      <c r="V130" s="65"/>
      <c r="W130" s="65"/>
      <c r="X130" s="65"/>
      <c r="Y130" s="65"/>
      <c r="Z130" s="65"/>
      <c r="AA130" s="65"/>
      <c r="AB130" s="65"/>
      <c r="AC130" s="65"/>
      <c r="AD130" s="65"/>
      <c r="AE130" s="65"/>
      <c r="AF130" s="65"/>
      <c r="AG130" s="65"/>
      <c r="AH130" s="65"/>
      <c r="AI130" s="65"/>
      <c r="AJ130" s="65"/>
      <c r="AK130" s="65"/>
      <c r="AL130" s="65"/>
      <c r="AM130" s="65"/>
    </row>
    <row r="131" spans="1:39" ht="15.75" customHeight="1" x14ac:dyDescent="0.35">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c r="AA131" s="65"/>
      <c r="AB131" s="65"/>
      <c r="AC131" s="65"/>
      <c r="AD131" s="65"/>
      <c r="AE131" s="65"/>
      <c r="AF131" s="65"/>
      <c r="AG131" s="65"/>
      <c r="AH131" s="65"/>
      <c r="AI131" s="65"/>
      <c r="AJ131" s="65"/>
      <c r="AK131" s="65"/>
      <c r="AL131" s="65"/>
      <c r="AM131" s="65"/>
    </row>
    <row r="132" spans="1:39" ht="15.75" customHeight="1" x14ac:dyDescent="0.35">
      <c r="A132" s="65"/>
      <c r="B132" s="65"/>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c r="AA132" s="65"/>
      <c r="AB132" s="65"/>
      <c r="AC132" s="65"/>
      <c r="AD132" s="65"/>
      <c r="AE132" s="65"/>
      <c r="AF132" s="65"/>
      <c r="AG132" s="65"/>
      <c r="AH132" s="65"/>
      <c r="AI132" s="65"/>
      <c r="AJ132" s="65"/>
      <c r="AK132" s="65"/>
      <c r="AL132" s="65"/>
      <c r="AM132" s="65"/>
    </row>
    <row r="133" spans="1:39" ht="15.75" customHeight="1" x14ac:dyDescent="0.35">
      <c r="A133" s="65"/>
      <c r="B133" s="65"/>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5"/>
      <c r="AB133" s="65"/>
      <c r="AC133" s="65"/>
      <c r="AD133" s="65"/>
      <c r="AE133" s="65"/>
      <c r="AF133" s="65"/>
      <c r="AG133" s="65"/>
      <c r="AH133" s="65"/>
      <c r="AI133" s="65"/>
      <c r="AJ133" s="65"/>
      <c r="AK133" s="65"/>
      <c r="AL133" s="65"/>
      <c r="AM133" s="65"/>
    </row>
    <row r="134" spans="1:39" ht="15.75" customHeight="1" x14ac:dyDescent="0.35">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row>
    <row r="135" spans="1:39" ht="15.75" customHeight="1" x14ac:dyDescent="0.35">
      <c r="A135" s="65"/>
      <c r="B135" s="65"/>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5"/>
      <c r="AB135" s="65"/>
      <c r="AC135" s="65"/>
      <c r="AD135" s="65"/>
      <c r="AE135" s="65"/>
      <c r="AF135" s="65"/>
      <c r="AG135" s="65"/>
      <c r="AH135" s="65"/>
      <c r="AI135" s="65"/>
      <c r="AJ135" s="65"/>
      <c r="AK135" s="65"/>
      <c r="AL135" s="65"/>
      <c r="AM135" s="65"/>
    </row>
    <row r="136" spans="1:39" ht="15.75" customHeight="1" x14ac:dyDescent="0.35">
      <c r="A136" s="65"/>
      <c r="B136" s="65"/>
      <c r="C136" s="65"/>
      <c r="D136" s="65"/>
      <c r="E136" s="65"/>
      <c r="F136" s="65"/>
      <c r="G136" s="65"/>
      <c r="H136" s="65"/>
      <c r="I136" s="65"/>
      <c r="J136" s="65"/>
      <c r="K136" s="65"/>
      <c r="L136" s="65"/>
      <c r="M136" s="65"/>
      <c r="N136" s="65"/>
      <c r="O136" s="65"/>
      <c r="P136" s="65"/>
      <c r="Q136" s="65"/>
      <c r="R136" s="65"/>
      <c r="S136" s="65"/>
      <c r="T136" s="65"/>
      <c r="U136" s="65"/>
      <c r="V136" s="65"/>
      <c r="W136" s="65"/>
      <c r="X136" s="65"/>
      <c r="Y136" s="65"/>
      <c r="Z136" s="65"/>
      <c r="AA136" s="65"/>
      <c r="AB136" s="65"/>
      <c r="AC136" s="65"/>
      <c r="AD136" s="65"/>
      <c r="AE136" s="65"/>
      <c r="AF136" s="65"/>
      <c r="AG136" s="65"/>
      <c r="AH136" s="65"/>
      <c r="AI136" s="65"/>
      <c r="AJ136" s="65"/>
      <c r="AK136" s="65"/>
      <c r="AL136" s="65"/>
      <c r="AM136" s="65"/>
    </row>
    <row r="137" spans="1:39" ht="15.75" customHeight="1" x14ac:dyDescent="0.35">
      <c r="A137" s="65"/>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5"/>
      <c r="AB137" s="65"/>
      <c r="AC137" s="65"/>
      <c r="AD137" s="65"/>
      <c r="AE137" s="65"/>
      <c r="AF137" s="65"/>
      <c r="AG137" s="65"/>
      <c r="AH137" s="65"/>
      <c r="AI137" s="65"/>
      <c r="AJ137" s="65"/>
      <c r="AK137" s="65"/>
      <c r="AL137" s="65"/>
      <c r="AM137" s="65"/>
    </row>
    <row r="138" spans="1:39" ht="15.75" customHeight="1" x14ac:dyDescent="0.35">
      <c r="A138" s="65"/>
      <c r="B138" s="65"/>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c r="AH138" s="65"/>
      <c r="AI138" s="65"/>
      <c r="AJ138" s="65"/>
      <c r="AK138" s="65"/>
      <c r="AL138" s="65"/>
      <c r="AM138" s="65"/>
    </row>
    <row r="139" spans="1:39" ht="15.75" customHeight="1" x14ac:dyDescent="0.35">
      <c r="A139" s="65"/>
      <c r="B139" s="65"/>
      <c r="C139" s="65"/>
      <c r="D139" s="65"/>
      <c r="E139" s="65"/>
      <c r="F139" s="65"/>
      <c r="G139" s="65"/>
      <c r="H139" s="65"/>
      <c r="I139" s="65"/>
      <c r="J139" s="65"/>
      <c r="K139" s="65"/>
      <c r="L139" s="65"/>
      <c r="M139" s="65"/>
      <c r="N139" s="65"/>
      <c r="O139" s="65"/>
      <c r="P139" s="65"/>
      <c r="Q139" s="65"/>
      <c r="R139" s="65"/>
      <c r="S139" s="65"/>
      <c r="T139" s="65"/>
      <c r="U139" s="65"/>
      <c r="V139" s="65"/>
      <c r="W139" s="65"/>
      <c r="X139" s="65"/>
      <c r="Y139" s="65"/>
      <c r="Z139" s="65"/>
      <c r="AA139" s="65"/>
      <c r="AB139" s="65"/>
      <c r="AC139" s="65"/>
      <c r="AD139" s="65"/>
      <c r="AE139" s="65"/>
      <c r="AF139" s="65"/>
      <c r="AG139" s="65"/>
      <c r="AH139" s="65"/>
      <c r="AI139" s="65"/>
      <c r="AJ139" s="65"/>
      <c r="AK139" s="65"/>
      <c r="AL139" s="65"/>
      <c r="AM139" s="65"/>
    </row>
    <row r="140" spans="1:39" ht="15.75" customHeight="1" x14ac:dyDescent="0.35">
      <c r="A140" s="65"/>
      <c r="B140" s="65"/>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c r="AH140" s="65"/>
      <c r="AI140" s="65"/>
      <c r="AJ140" s="65"/>
      <c r="AK140" s="65"/>
      <c r="AL140" s="65"/>
      <c r="AM140" s="65"/>
    </row>
    <row r="141" spans="1:39" ht="15.75" customHeight="1" x14ac:dyDescent="0.35">
      <c r="A141" s="65"/>
      <c r="B141" s="65"/>
      <c r="C141" s="65"/>
      <c r="D141" s="65"/>
      <c r="E141" s="65"/>
      <c r="F141" s="65"/>
      <c r="G141" s="65"/>
      <c r="H141" s="65"/>
      <c r="I141" s="65"/>
      <c r="J141" s="65"/>
      <c r="K141" s="65"/>
      <c r="L141" s="65"/>
      <c r="M141" s="65"/>
      <c r="N141" s="65"/>
      <c r="O141" s="65"/>
      <c r="P141" s="65"/>
      <c r="Q141" s="65"/>
      <c r="R141" s="65"/>
      <c r="S141" s="65"/>
      <c r="T141" s="65"/>
      <c r="U141" s="65"/>
      <c r="V141" s="65"/>
      <c r="W141" s="65"/>
      <c r="X141" s="65"/>
      <c r="Y141" s="65"/>
      <c r="Z141" s="65"/>
      <c r="AA141" s="65"/>
      <c r="AB141" s="65"/>
      <c r="AC141" s="65"/>
      <c r="AD141" s="65"/>
      <c r="AE141" s="65"/>
      <c r="AF141" s="65"/>
      <c r="AG141" s="65"/>
      <c r="AH141" s="65"/>
      <c r="AI141" s="65"/>
      <c r="AJ141" s="65"/>
      <c r="AK141" s="65"/>
      <c r="AL141" s="65"/>
      <c r="AM141" s="65"/>
    </row>
    <row r="142" spans="1:39" ht="15.75" customHeight="1" x14ac:dyDescent="0.35">
      <c r="A142" s="65"/>
      <c r="B142" s="65"/>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c r="AH142" s="65"/>
      <c r="AI142" s="65"/>
      <c r="AJ142" s="65"/>
      <c r="AK142" s="65"/>
      <c r="AL142" s="65"/>
      <c r="AM142" s="65"/>
    </row>
    <row r="143" spans="1:39" ht="15.75" customHeight="1" x14ac:dyDescent="0.35">
      <c r="A143" s="65"/>
      <c r="B143" s="65"/>
      <c r="C143" s="65"/>
      <c r="D143" s="65"/>
      <c r="E143" s="65"/>
      <c r="F143" s="65"/>
      <c r="G143" s="65"/>
      <c r="H143" s="65"/>
      <c r="I143" s="65"/>
      <c r="J143" s="65"/>
      <c r="K143" s="65"/>
      <c r="L143" s="65"/>
      <c r="M143" s="65"/>
      <c r="N143" s="65"/>
      <c r="O143" s="65"/>
      <c r="P143" s="65"/>
      <c r="Q143" s="65"/>
      <c r="R143" s="65"/>
      <c r="S143" s="65"/>
      <c r="T143" s="65"/>
      <c r="U143" s="65"/>
      <c r="V143" s="65"/>
      <c r="W143" s="65"/>
      <c r="X143" s="65"/>
      <c r="Y143" s="65"/>
      <c r="Z143" s="65"/>
      <c r="AA143" s="65"/>
      <c r="AB143" s="65"/>
      <c r="AC143" s="65"/>
      <c r="AD143" s="65"/>
      <c r="AE143" s="65"/>
      <c r="AF143" s="65"/>
      <c r="AG143" s="65"/>
      <c r="AH143" s="65"/>
      <c r="AI143" s="65"/>
      <c r="AJ143" s="65"/>
      <c r="AK143" s="65"/>
      <c r="AL143" s="65"/>
      <c r="AM143" s="65"/>
    </row>
    <row r="144" spans="1:39" ht="15.75" customHeight="1" x14ac:dyDescent="0.35">
      <c r="A144" s="65"/>
      <c r="B144" s="65"/>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c r="AH144" s="65"/>
      <c r="AI144" s="65"/>
      <c r="AJ144" s="65"/>
      <c r="AK144" s="65"/>
      <c r="AL144" s="65"/>
      <c r="AM144" s="65"/>
    </row>
    <row r="145" spans="1:39" ht="15.75" customHeight="1" x14ac:dyDescent="0.35">
      <c r="A145" s="65"/>
      <c r="B145" s="65"/>
      <c r="C145" s="65"/>
      <c r="D145" s="65"/>
      <c r="E145" s="65"/>
      <c r="F145" s="65"/>
      <c r="G145" s="65"/>
      <c r="H145" s="65"/>
      <c r="I145" s="65"/>
      <c r="J145" s="65"/>
      <c r="K145" s="65"/>
      <c r="L145" s="65"/>
      <c r="M145" s="65"/>
      <c r="N145" s="65"/>
      <c r="O145" s="65"/>
      <c r="P145" s="65"/>
      <c r="Q145" s="65"/>
      <c r="R145" s="65"/>
      <c r="S145" s="65"/>
      <c r="T145" s="65"/>
      <c r="U145" s="65"/>
      <c r="V145" s="65"/>
      <c r="W145" s="65"/>
      <c r="X145" s="65"/>
      <c r="Y145" s="65"/>
      <c r="Z145" s="65"/>
      <c r="AA145" s="65"/>
      <c r="AB145" s="65"/>
      <c r="AC145" s="65"/>
      <c r="AD145" s="65"/>
      <c r="AE145" s="65"/>
      <c r="AF145" s="65"/>
      <c r="AG145" s="65"/>
      <c r="AH145" s="65"/>
      <c r="AI145" s="65"/>
      <c r="AJ145" s="65"/>
      <c r="AK145" s="65"/>
      <c r="AL145" s="65"/>
      <c r="AM145" s="65"/>
    </row>
    <row r="146" spans="1:39" ht="15.75" customHeight="1" x14ac:dyDescent="0.35">
      <c r="A146" s="65"/>
      <c r="B146" s="65"/>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c r="AH146" s="65"/>
      <c r="AI146" s="65"/>
      <c r="AJ146" s="65"/>
      <c r="AK146" s="65"/>
      <c r="AL146" s="65"/>
      <c r="AM146" s="65"/>
    </row>
    <row r="147" spans="1:39" ht="15.75" customHeight="1" x14ac:dyDescent="0.35">
      <c r="A147" s="65"/>
      <c r="B147" s="65"/>
      <c r="C147" s="65"/>
      <c r="D147" s="65"/>
      <c r="E147" s="65"/>
      <c r="F147" s="65"/>
      <c r="G147" s="65"/>
      <c r="H147" s="65"/>
      <c r="I147" s="65"/>
      <c r="J147" s="65"/>
      <c r="K147" s="65"/>
      <c r="L147" s="65"/>
      <c r="M147" s="65"/>
      <c r="N147" s="65"/>
      <c r="O147" s="65"/>
      <c r="P147" s="65"/>
      <c r="Q147" s="65"/>
      <c r="R147" s="65"/>
      <c r="S147" s="65"/>
      <c r="T147" s="65"/>
      <c r="U147" s="65"/>
      <c r="V147" s="65"/>
      <c r="W147" s="65"/>
      <c r="X147" s="65"/>
      <c r="Y147" s="65"/>
      <c r="Z147" s="65"/>
      <c r="AA147" s="65"/>
      <c r="AB147" s="65"/>
      <c r="AC147" s="65"/>
      <c r="AD147" s="65"/>
      <c r="AE147" s="65"/>
      <c r="AF147" s="65"/>
      <c r="AG147" s="65"/>
      <c r="AH147" s="65"/>
      <c r="AI147" s="65"/>
      <c r="AJ147" s="65"/>
      <c r="AK147" s="65"/>
      <c r="AL147" s="65"/>
      <c r="AM147" s="65"/>
    </row>
    <row r="148" spans="1:39" ht="15.75" customHeight="1" x14ac:dyDescent="0.35">
      <c r="A148" s="65"/>
      <c r="B148" s="65"/>
      <c r="C148" s="65"/>
      <c r="D148" s="65"/>
      <c r="E148" s="65"/>
      <c r="F148" s="65"/>
      <c r="G148" s="65"/>
      <c r="H148" s="65"/>
      <c r="I148" s="65"/>
      <c r="J148" s="65"/>
      <c r="K148" s="65"/>
      <c r="L148" s="65"/>
      <c r="M148" s="65"/>
      <c r="N148" s="65"/>
      <c r="O148" s="65"/>
      <c r="P148" s="65"/>
      <c r="Q148" s="65"/>
      <c r="R148" s="65"/>
      <c r="S148" s="65"/>
      <c r="T148" s="65"/>
      <c r="U148" s="65"/>
      <c r="V148" s="65"/>
      <c r="W148" s="65"/>
      <c r="X148" s="65"/>
      <c r="Y148" s="65"/>
      <c r="Z148" s="65"/>
      <c r="AA148" s="65"/>
      <c r="AB148" s="65"/>
      <c r="AC148" s="65"/>
      <c r="AD148" s="65"/>
      <c r="AE148" s="65"/>
      <c r="AF148" s="65"/>
      <c r="AG148" s="65"/>
      <c r="AH148" s="65"/>
      <c r="AI148" s="65"/>
      <c r="AJ148" s="65"/>
      <c r="AK148" s="65"/>
      <c r="AL148" s="65"/>
      <c r="AM148" s="65"/>
    </row>
    <row r="149" spans="1:39" ht="15.75" customHeight="1" x14ac:dyDescent="0.35">
      <c r="A149" s="65"/>
      <c r="B149" s="65"/>
      <c r="C149" s="65"/>
      <c r="D149" s="65"/>
      <c r="E149" s="65"/>
      <c r="F149" s="65"/>
      <c r="G149" s="65"/>
      <c r="H149" s="65"/>
      <c r="I149" s="65"/>
      <c r="J149" s="65"/>
      <c r="K149" s="65"/>
      <c r="L149" s="65"/>
      <c r="M149" s="65"/>
      <c r="N149" s="65"/>
      <c r="O149" s="65"/>
      <c r="P149" s="65"/>
      <c r="Q149" s="65"/>
      <c r="R149" s="65"/>
      <c r="S149" s="65"/>
      <c r="T149" s="65"/>
      <c r="U149" s="65"/>
      <c r="V149" s="65"/>
      <c r="W149" s="65"/>
      <c r="X149" s="65"/>
      <c r="Y149" s="65"/>
      <c r="Z149" s="65"/>
      <c r="AA149" s="65"/>
      <c r="AB149" s="65"/>
      <c r="AC149" s="65"/>
      <c r="AD149" s="65"/>
      <c r="AE149" s="65"/>
      <c r="AF149" s="65"/>
      <c r="AG149" s="65"/>
      <c r="AH149" s="65"/>
      <c r="AI149" s="65"/>
      <c r="AJ149" s="65"/>
      <c r="AK149" s="65"/>
      <c r="AL149" s="65"/>
      <c r="AM149" s="65"/>
    </row>
    <row r="150" spans="1:39" ht="15.75" customHeight="1" x14ac:dyDescent="0.35">
      <c r="A150" s="65"/>
      <c r="B150" s="65"/>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c r="AH150" s="65"/>
      <c r="AI150" s="65"/>
      <c r="AJ150" s="65"/>
      <c r="AK150" s="65"/>
      <c r="AL150" s="65"/>
      <c r="AM150" s="65"/>
    </row>
    <row r="151" spans="1:39" ht="15.75" customHeight="1" x14ac:dyDescent="0.35">
      <c r="A151" s="65"/>
      <c r="B151" s="65"/>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c r="AA151" s="65"/>
      <c r="AB151" s="65"/>
      <c r="AC151" s="65"/>
      <c r="AD151" s="65"/>
      <c r="AE151" s="65"/>
      <c r="AF151" s="65"/>
      <c r="AG151" s="65"/>
      <c r="AH151" s="65"/>
      <c r="AI151" s="65"/>
      <c r="AJ151" s="65"/>
      <c r="AK151" s="65"/>
      <c r="AL151" s="65"/>
      <c r="AM151" s="65"/>
    </row>
    <row r="152" spans="1:39" ht="15.75" customHeight="1" x14ac:dyDescent="0.35">
      <c r="A152" s="65"/>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5"/>
      <c r="AB152" s="65"/>
      <c r="AC152" s="65"/>
      <c r="AD152" s="65"/>
      <c r="AE152" s="65"/>
      <c r="AF152" s="65"/>
      <c r="AG152" s="65"/>
      <c r="AH152" s="65"/>
      <c r="AI152" s="65"/>
      <c r="AJ152" s="65"/>
      <c r="AK152" s="65"/>
      <c r="AL152" s="65"/>
      <c r="AM152" s="65"/>
    </row>
    <row r="153" spans="1:39" ht="15.75" customHeight="1" x14ac:dyDescent="0.35">
      <c r="A153" s="65"/>
      <c r="B153" s="65"/>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c r="AA153" s="65"/>
      <c r="AB153" s="65"/>
      <c r="AC153" s="65"/>
      <c r="AD153" s="65"/>
      <c r="AE153" s="65"/>
      <c r="AF153" s="65"/>
      <c r="AG153" s="65"/>
      <c r="AH153" s="65"/>
      <c r="AI153" s="65"/>
      <c r="AJ153" s="65"/>
      <c r="AK153" s="65"/>
      <c r="AL153" s="65"/>
      <c r="AM153" s="65"/>
    </row>
    <row r="154" spans="1:39" ht="15.75" customHeight="1" x14ac:dyDescent="0.35">
      <c r="A154" s="65"/>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c r="AH154" s="65"/>
      <c r="AI154" s="65"/>
      <c r="AJ154" s="65"/>
      <c r="AK154" s="65"/>
      <c r="AL154" s="65"/>
      <c r="AM154" s="65"/>
    </row>
    <row r="155" spans="1:39" ht="15.75" customHeight="1" x14ac:dyDescent="0.35">
      <c r="A155" s="65"/>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c r="AA155" s="65"/>
      <c r="AB155" s="65"/>
      <c r="AC155" s="65"/>
      <c r="AD155" s="65"/>
      <c r="AE155" s="65"/>
      <c r="AF155" s="65"/>
      <c r="AG155" s="65"/>
      <c r="AH155" s="65"/>
      <c r="AI155" s="65"/>
      <c r="AJ155" s="65"/>
      <c r="AK155" s="65"/>
      <c r="AL155" s="65"/>
      <c r="AM155" s="65"/>
    </row>
    <row r="156" spans="1:39" ht="15.75" customHeight="1" x14ac:dyDescent="0.35">
      <c r="A156" s="65"/>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5"/>
      <c r="AB156" s="65"/>
      <c r="AC156" s="65"/>
      <c r="AD156" s="65"/>
      <c r="AE156" s="65"/>
      <c r="AF156" s="65"/>
      <c r="AG156" s="65"/>
      <c r="AH156" s="65"/>
      <c r="AI156" s="65"/>
      <c r="AJ156" s="65"/>
      <c r="AK156" s="65"/>
      <c r="AL156" s="65"/>
      <c r="AM156" s="65"/>
    </row>
    <row r="157" spans="1:39" ht="15.75" customHeight="1" x14ac:dyDescent="0.35">
      <c r="A157" s="65"/>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5"/>
      <c r="AB157" s="65"/>
      <c r="AC157" s="65"/>
      <c r="AD157" s="65"/>
      <c r="AE157" s="65"/>
      <c r="AF157" s="65"/>
      <c r="AG157" s="65"/>
      <c r="AH157" s="65"/>
      <c r="AI157" s="65"/>
      <c r="AJ157" s="65"/>
      <c r="AK157" s="65"/>
      <c r="AL157" s="65"/>
      <c r="AM157" s="65"/>
    </row>
    <row r="158" spans="1:39" ht="15.75" customHeight="1" x14ac:dyDescent="0.35">
      <c r="A158" s="65"/>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5"/>
      <c r="AB158" s="65"/>
      <c r="AC158" s="65"/>
      <c r="AD158" s="65"/>
      <c r="AE158" s="65"/>
      <c r="AF158" s="65"/>
      <c r="AG158" s="65"/>
      <c r="AH158" s="65"/>
      <c r="AI158" s="65"/>
      <c r="AJ158" s="65"/>
      <c r="AK158" s="65"/>
      <c r="AL158" s="65"/>
      <c r="AM158" s="65"/>
    </row>
    <row r="159" spans="1:39" ht="15.75" customHeight="1" x14ac:dyDescent="0.35">
      <c r="A159" s="65"/>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5"/>
      <c r="AB159" s="65"/>
      <c r="AC159" s="65"/>
      <c r="AD159" s="65"/>
      <c r="AE159" s="65"/>
      <c r="AF159" s="65"/>
      <c r="AG159" s="65"/>
      <c r="AH159" s="65"/>
      <c r="AI159" s="65"/>
      <c r="AJ159" s="65"/>
      <c r="AK159" s="65"/>
      <c r="AL159" s="65"/>
      <c r="AM159" s="65"/>
    </row>
    <row r="160" spans="1:39" ht="15.75" customHeight="1" x14ac:dyDescent="0.35">
      <c r="A160" s="65"/>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5"/>
      <c r="AB160" s="65"/>
      <c r="AC160" s="65"/>
      <c r="AD160" s="65"/>
      <c r="AE160" s="65"/>
      <c r="AF160" s="65"/>
      <c r="AG160" s="65"/>
      <c r="AH160" s="65"/>
      <c r="AI160" s="65"/>
      <c r="AJ160" s="65"/>
      <c r="AK160" s="65"/>
      <c r="AL160" s="65"/>
      <c r="AM160" s="65"/>
    </row>
    <row r="161" spans="1:39" ht="15.75" customHeight="1" x14ac:dyDescent="0.35">
      <c r="A161" s="65"/>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c r="AA161" s="65"/>
      <c r="AB161" s="65"/>
      <c r="AC161" s="65"/>
      <c r="AD161" s="65"/>
      <c r="AE161" s="65"/>
      <c r="AF161" s="65"/>
      <c r="AG161" s="65"/>
      <c r="AH161" s="65"/>
      <c r="AI161" s="65"/>
      <c r="AJ161" s="65"/>
      <c r="AK161" s="65"/>
      <c r="AL161" s="65"/>
      <c r="AM161" s="65"/>
    </row>
    <row r="162" spans="1:39" ht="15.75" customHeight="1" x14ac:dyDescent="0.35">
      <c r="A162" s="65"/>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c r="AH162" s="65"/>
      <c r="AI162" s="65"/>
      <c r="AJ162" s="65"/>
      <c r="AK162" s="65"/>
      <c r="AL162" s="65"/>
      <c r="AM162" s="65"/>
    </row>
    <row r="163" spans="1:39" ht="15.75" customHeight="1" x14ac:dyDescent="0.35">
      <c r="A163" s="65"/>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5"/>
      <c r="AB163" s="65"/>
      <c r="AC163" s="65"/>
      <c r="AD163" s="65"/>
      <c r="AE163" s="65"/>
      <c r="AF163" s="65"/>
      <c r="AG163" s="65"/>
      <c r="AH163" s="65"/>
      <c r="AI163" s="65"/>
      <c r="AJ163" s="65"/>
      <c r="AK163" s="65"/>
      <c r="AL163" s="65"/>
      <c r="AM163" s="65"/>
    </row>
    <row r="164" spans="1:39" ht="15.75" customHeight="1" x14ac:dyDescent="0.35">
      <c r="A164" s="65"/>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c r="AB164" s="65"/>
      <c r="AC164" s="65"/>
      <c r="AD164" s="65"/>
      <c r="AE164" s="65"/>
      <c r="AF164" s="65"/>
      <c r="AG164" s="65"/>
      <c r="AH164" s="65"/>
      <c r="AI164" s="65"/>
      <c r="AJ164" s="65"/>
      <c r="AK164" s="65"/>
      <c r="AL164" s="65"/>
      <c r="AM164" s="65"/>
    </row>
    <row r="165" spans="1:39" ht="15.75" customHeight="1" x14ac:dyDescent="0.35">
      <c r="A165" s="65"/>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5"/>
      <c r="AB165" s="65"/>
      <c r="AC165" s="65"/>
      <c r="AD165" s="65"/>
      <c r="AE165" s="65"/>
      <c r="AF165" s="65"/>
      <c r="AG165" s="65"/>
      <c r="AH165" s="65"/>
      <c r="AI165" s="65"/>
      <c r="AJ165" s="65"/>
      <c r="AK165" s="65"/>
      <c r="AL165" s="65"/>
      <c r="AM165" s="65"/>
    </row>
    <row r="166" spans="1:39" ht="15.75" customHeight="1" x14ac:dyDescent="0.35">
      <c r="A166" s="65"/>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5"/>
      <c r="AB166" s="65"/>
      <c r="AC166" s="65"/>
      <c r="AD166" s="65"/>
      <c r="AE166" s="65"/>
      <c r="AF166" s="65"/>
      <c r="AG166" s="65"/>
      <c r="AH166" s="65"/>
      <c r="AI166" s="65"/>
      <c r="AJ166" s="65"/>
      <c r="AK166" s="65"/>
      <c r="AL166" s="65"/>
      <c r="AM166" s="65"/>
    </row>
    <row r="167" spans="1:39" ht="15.75" customHeight="1" x14ac:dyDescent="0.35">
      <c r="A167" s="65"/>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5"/>
      <c r="AB167" s="65"/>
      <c r="AC167" s="65"/>
      <c r="AD167" s="65"/>
      <c r="AE167" s="65"/>
      <c r="AF167" s="65"/>
      <c r="AG167" s="65"/>
      <c r="AH167" s="65"/>
      <c r="AI167" s="65"/>
      <c r="AJ167" s="65"/>
      <c r="AK167" s="65"/>
      <c r="AL167" s="65"/>
      <c r="AM167" s="65"/>
    </row>
    <row r="168" spans="1:39" ht="15.75" customHeight="1" x14ac:dyDescent="0.35">
      <c r="A168" s="65"/>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5"/>
      <c r="AB168" s="65"/>
      <c r="AC168" s="65"/>
      <c r="AD168" s="65"/>
      <c r="AE168" s="65"/>
      <c r="AF168" s="65"/>
      <c r="AG168" s="65"/>
      <c r="AH168" s="65"/>
      <c r="AI168" s="65"/>
      <c r="AJ168" s="65"/>
      <c r="AK168" s="65"/>
      <c r="AL168" s="65"/>
      <c r="AM168" s="65"/>
    </row>
    <row r="169" spans="1:39" ht="15.75" customHeight="1" x14ac:dyDescent="0.35">
      <c r="A169" s="65"/>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5"/>
      <c r="AB169" s="65"/>
      <c r="AC169" s="65"/>
      <c r="AD169" s="65"/>
      <c r="AE169" s="65"/>
      <c r="AF169" s="65"/>
      <c r="AG169" s="65"/>
      <c r="AH169" s="65"/>
      <c r="AI169" s="65"/>
      <c r="AJ169" s="65"/>
      <c r="AK169" s="65"/>
      <c r="AL169" s="65"/>
      <c r="AM169" s="65"/>
    </row>
    <row r="170" spans="1:39" ht="15.75" customHeight="1" x14ac:dyDescent="0.35">
      <c r="A170" s="65"/>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5"/>
      <c r="AB170" s="65"/>
      <c r="AC170" s="65"/>
      <c r="AD170" s="65"/>
      <c r="AE170" s="65"/>
      <c r="AF170" s="65"/>
      <c r="AG170" s="65"/>
      <c r="AH170" s="65"/>
      <c r="AI170" s="65"/>
      <c r="AJ170" s="65"/>
      <c r="AK170" s="65"/>
      <c r="AL170" s="65"/>
      <c r="AM170" s="65"/>
    </row>
    <row r="171" spans="1:39" ht="15.75" customHeight="1" x14ac:dyDescent="0.35">
      <c r="A171" s="65"/>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5"/>
      <c r="AB171" s="65"/>
      <c r="AC171" s="65"/>
      <c r="AD171" s="65"/>
      <c r="AE171" s="65"/>
      <c r="AF171" s="65"/>
      <c r="AG171" s="65"/>
      <c r="AH171" s="65"/>
      <c r="AI171" s="65"/>
      <c r="AJ171" s="65"/>
      <c r="AK171" s="65"/>
      <c r="AL171" s="65"/>
      <c r="AM171" s="65"/>
    </row>
    <row r="172" spans="1:39" ht="15.75" customHeight="1" x14ac:dyDescent="0.35">
      <c r="A172" s="65"/>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c r="AA172" s="65"/>
      <c r="AB172" s="65"/>
      <c r="AC172" s="65"/>
      <c r="AD172" s="65"/>
      <c r="AE172" s="65"/>
      <c r="AF172" s="65"/>
      <c r="AG172" s="65"/>
      <c r="AH172" s="65"/>
      <c r="AI172" s="65"/>
      <c r="AJ172" s="65"/>
      <c r="AK172" s="65"/>
      <c r="AL172" s="65"/>
      <c r="AM172" s="65"/>
    </row>
    <row r="173" spans="1:39" ht="15.75" customHeight="1" x14ac:dyDescent="0.35">
      <c r="A173" s="65"/>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c r="AA173" s="65"/>
      <c r="AB173" s="65"/>
      <c r="AC173" s="65"/>
      <c r="AD173" s="65"/>
      <c r="AE173" s="65"/>
      <c r="AF173" s="65"/>
      <c r="AG173" s="65"/>
      <c r="AH173" s="65"/>
      <c r="AI173" s="65"/>
      <c r="AJ173" s="65"/>
      <c r="AK173" s="65"/>
      <c r="AL173" s="65"/>
      <c r="AM173" s="65"/>
    </row>
    <row r="174" spans="1:39" ht="15.75" customHeight="1" x14ac:dyDescent="0.35">
      <c r="A174" s="65"/>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c r="AA174" s="65"/>
      <c r="AB174" s="65"/>
      <c r="AC174" s="65"/>
      <c r="AD174" s="65"/>
      <c r="AE174" s="65"/>
      <c r="AF174" s="65"/>
      <c r="AG174" s="65"/>
      <c r="AH174" s="65"/>
      <c r="AI174" s="65"/>
      <c r="AJ174" s="65"/>
      <c r="AK174" s="65"/>
      <c r="AL174" s="65"/>
      <c r="AM174" s="65"/>
    </row>
    <row r="175" spans="1:39" ht="15.75" customHeight="1" x14ac:dyDescent="0.35">
      <c r="A175" s="65"/>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c r="AA175" s="65"/>
      <c r="AB175" s="65"/>
      <c r="AC175" s="65"/>
      <c r="AD175" s="65"/>
      <c r="AE175" s="65"/>
      <c r="AF175" s="65"/>
      <c r="AG175" s="65"/>
      <c r="AH175" s="65"/>
      <c r="AI175" s="65"/>
      <c r="AJ175" s="65"/>
      <c r="AK175" s="65"/>
      <c r="AL175" s="65"/>
      <c r="AM175" s="65"/>
    </row>
    <row r="176" spans="1:39" ht="15.75" customHeight="1" x14ac:dyDescent="0.35">
      <c r="A176" s="65"/>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c r="AA176" s="65"/>
      <c r="AB176" s="65"/>
      <c r="AC176" s="65"/>
      <c r="AD176" s="65"/>
      <c r="AE176" s="65"/>
      <c r="AF176" s="65"/>
      <c r="AG176" s="65"/>
      <c r="AH176" s="65"/>
      <c r="AI176" s="65"/>
      <c r="AJ176" s="65"/>
      <c r="AK176" s="65"/>
      <c r="AL176" s="65"/>
      <c r="AM176" s="65"/>
    </row>
    <row r="177" spans="1:39" ht="15.75" customHeight="1" x14ac:dyDescent="0.35">
      <c r="A177" s="65"/>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c r="AA177" s="65"/>
      <c r="AB177" s="65"/>
      <c r="AC177" s="65"/>
      <c r="AD177" s="65"/>
      <c r="AE177" s="65"/>
      <c r="AF177" s="65"/>
      <c r="AG177" s="65"/>
      <c r="AH177" s="65"/>
      <c r="AI177" s="65"/>
      <c r="AJ177" s="65"/>
      <c r="AK177" s="65"/>
      <c r="AL177" s="65"/>
      <c r="AM177" s="65"/>
    </row>
    <row r="178" spans="1:39" ht="15.75" customHeight="1" x14ac:dyDescent="0.35">
      <c r="A178" s="65"/>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c r="AA178" s="65"/>
      <c r="AB178" s="65"/>
      <c r="AC178" s="65"/>
      <c r="AD178" s="65"/>
      <c r="AE178" s="65"/>
      <c r="AF178" s="65"/>
      <c r="AG178" s="65"/>
      <c r="AH178" s="65"/>
      <c r="AI178" s="65"/>
      <c r="AJ178" s="65"/>
      <c r="AK178" s="65"/>
      <c r="AL178" s="65"/>
      <c r="AM178" s="65"/>
    </row>
    <row r="179" spans="1:39" ht="15.75" customHeight="1" x14ac:dyDescent="0.35">
      <c r="A179" s="65"/>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c r="AF179" s="65"/>
      <c r="AG179" s="65"/>
      <c r="AH179" s="65"/>
      <c r="AI179" s="65"/>
      <c r="AJ179" s="65"/>
      <c r="AK179" s="65"/>
      <c r="AL179" s="65"/>
      <c r="AM179" s="65"/>
    </row>
    <row r="180" spans="1:39" ht="15.75" customHeight="1" x14ac:dyDescent="0.35">
      <c r="A180" s="65"/>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c r="AA180" s="65"/>
      <c r="AB180" s="65"/>
      <c r="AC180" s="65"/>
      <c r="AD180" s="65"/>
      <c r="AE180" s="65"/>
      <c r="AF180" s="65"/>
      <c r="AG180" s="65"/>
      <c r="AH180" s="65"/>
      <c r="AI180" s="65"/>
      <c r="AJ180" s="65"/>
      <c r="AK180" s="65"/>
      <c r="AL180" s="65"/>
      <c r="AM180" s="65"/>
    </row>
    <row r="181" spans="1:39" ht="15.75" customHeight="1" x14ac:dyDescent="0.35">
      <c r="A181" s="65"/>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row>
    <row r="182" spans="1:39" ht="15.75" customHeight="1" x14ac:dyDescent="0.35">
      <c r="A182" s="65"/>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row>
    <row r="183" spans="1:39" ht="15.75" customHeight="1" x14ac:dyDescent="0.35">
      <c r="A183" s="65"/>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row>
    <row r="184" spans="1:39" ht="15.75" customHeight="1" x14ac:dyDescent="0.35">
      <c r="A184" s="65"/>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row>
    <row r="185" spans="1:39" ht="15.75" customHeight="1" x14ac:dyDescent="0.35">
      <c r="A185" s="65"/>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row>
    <row r="186" spans="1:39" ht="15.75" customHeight="1" x14ac:dyDescent="0.35">
      <c r="A186" s="65"/>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row>
    <row r="187" spans="1:39" ht="15.75" customHeight="1" x14ac:dyDescent="0.35">
      <c r="A187" s="65"/>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row>
    <row r="188" spans="1:39" ht="15.75" customHeight="1" x14ac:dyDescent="0.35">
      <c r="A188" s="65"/>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row>
    <row r="189" spans="1:39" ht="15.75" customHeight="1" x14ac:dyDescent="0.35">
      <c r="A189" s="65"/>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row>
    <row r="190" spans="1:39" ht="15.75" customHeight="1" x14ac:dyDescent="0.35">
      <c r="A190" s="65"/>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row>
    <row r="191" spans="1:39" ht="15.75" customHeight="1" x14ac:dyDescent="0.35">
      <c r="A191" s="65"/>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row>
    <row r="192" spans="1:39" ht="15.75" customHeight="1" x14ac:dyDescent="0.35">
      <c r="A192" s="65"/>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row>
    <row r="193" spans="1:39" ht="15.75" customHeight="1" x14ac:dyDescent="0.35">
      <c r="A193" s="65"/>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row>
    <row r="194" spans="1:39" ht="15.75" customHeight="1" x14ac:dyDescent="0.35">
      <c r="A194" s="65"/>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row>
    <row r="195" spans="1:39" ht="15.75" customHeight="1" x14ac:dyDescent="0.35">
      <c r="A195" s="65"/>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row>
    <row r="196" spans="1:39" ht="15.75" customHeight="1" x14ac:dyDescent="0.35">
      <c r="A196" s="65"/>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row>
    <row r="197" spans="1:39" ht="15.75" customHeight="1" x14ac:dyDescent="0.35">
      <c r="A197" s="65"/>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row>
    <row r="198" spans="1:39" ht="15.75" customHeight="1" x14ac:dyDescent="0.35">
      <c r="A198" s="65"/>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row>
    <row r="199" spans="1:39" ht="15.75" customHeight="1" x14ac:dyDescent="0.35">
      <c r="A199" s="65"/>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row>
    <row r="200" spans="1:39" ht="15.75" customHeight="1" x14ac:dyDescent="0.35">
      <c r="A200" s="65"/>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row>
    <row r="201" spans="1:39" ht="15.75" customHeight="1" x14ac:dyDescent="0.35">
      <c r="A201" s="65"/>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row>
    <row r="202" spans="1:39" ht="15.75" customHeight="1" x14ac:dyDescent="0.35">
      <c r="A202" s="65"/>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row>
    <row r="203" spans="1:39" ht="15.75" customHeight="1" x14ac:dyDescent="0.35">
      <c r="A203" s="65"/>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row>
    <row r="204" spans="1:39" ht="15.75" customHeight="1" x14ac:dyDescent="0.35">
      <c r="A204" s="65"/>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row>
    <row r="205" spans="1:39" ht="15.75" customHeight="1" x14ac:dyDescent="0.35">
      <c r="A205" s="65"/>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row>
    <row r="206" spans="1:39" ht="15.75" customHeight="1" x14ac:dyDescent="0.35">
      <c r="A206" s="65"/>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row>
    <row r="207" spans="1:39" ht="15.75" customHeight="1" x14ac:dyDescent="0.35">
      <c r="A207" s="65"/>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row>
    <row r="208" spans="1:39" ht="15.75" customHeight="1" x14ac:dyDescent="0.35">
      <c r="A208" s="65"/>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row>
    <row r="209" spans="1:39" ht="15.75" customHeight="1" x14ac:dyDescent="0.35">
      <c r="A209" s="65"/>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row>
    <row r="210" spans="1:39" ht="15.75" customHeight="1" x14ac:dyDescent="0.35">
      <c r="A210" s="65"/>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5"/>
      <c r="AB210" s="65"/>
      <c r="AC210" s="65"/>
      <c r="AD210" s="65"/>
      <c r="AE210" s="65"/>
      <c r="AF210" s="65"/>
      <c r="AG210" s="65"/>
      <c r="AH210" s="65"/>
      <c r="AI210" s="65"/>
      <c r="AJ210" s="65"/>
      <c r="AK210" s="65"/>
      <c r="AL210" s="65"/>
      <c r="AM210" s="65"/>
    </row>
    <row r="211" spans="1:39" ht="15.75" customHeight="1" x14ac:dyDescent="0.35">
      <c r="A211" s="65"/>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c r="AA211" s="65"/>
      <c r="AB211" s="65"/>
      <c r="AC211" s="65"/>
      <c r="AD211" s="65"/>
      <c r="AE211" s="65"/>
      <c r="AF211" s="65"/>
      <c r="AG211" s="65"/>
      <c r="AH211" s="65"/>
      <c r="AI211" s="65"/>
      <c r="AJ211" s="65"/>
      <c r="AK211" s="65"/>
      <c r="AL211" s="65"/>
      <c r="AM211" s="65"/>
    </row>
    <row r="212" spans="1:39" ht="15.75" customHeight="1" x14ac:dyDescent="0.35">
      <c r="A212" s="65"/>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c r="AA212" s="65"/>
      <c r="AB212" s="65"/>
      <c r="AC212" s="65"/>
      <c r="AD212" s="65"/>
      <c r="AE212" s="65"/>
      <c r="AF212" s="65"/>
      <c r="AG212" s="65"/>
      <c r="AH212" s="65"/>
      <c r="AI212" s="65"/>
      <c r="AJ212" s="65"/>
      <c r="AK212" s="65"/>
      <c r="AL212" s="65"/>
      <c r="AM212" s="65"/>
    </row>
    <row r="213" spans="1:39" ht="15.75" customHeight="1" x14ac:dyDescent="0.35">
      <c r="A213" s="65"/>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c r="AA213" s="65"/>
      <c r="AB213" s="65"/>
      <c r="AC213" s="65"/>
      <c r="AD213" s="65"/>
      <c r="AE213" s="65"/>
      <c r="AF213" s="65"/>
      <c r="AG213" s="65"/>
      <c r="AH213" s="65"/>
      <c r="AI213" s="65"/>
      <c r="AJ213" s="65"/>
      <c r="AK213" s="65"/>
      <c r="AL213" s="65"/>
      <c r="AM213" s="65"/>
    </row>
    <row r="214" spans="1:39" ht="15.75" customHeight="1" x14ac:dyDescent="0.35">
      <c r="A214" s="65"/>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c r="AA214" s="65"/>
      <c r="AB214" s="65"/>
      <c r="AC214" s="65"/>
      <c r="AD214" s="65"/>
      <c r="AE214" s="65"/>
      <c r="AF214" s="65"/>
      <c r="AG214" s="65"/>
      <c r="AH214" s="65"/>
      <c r="AI214" s="65"/>
      <c r="AJ214" s="65"/>
      <c r="AK214" s="65"/>
      <c r="AL214" s="65"/>
      <c r="AM214" s="65"/>
    </row>
    <row r="215" spans="1:39" ht="15.75" customHeight="1" x14ac:dyDescent="0.35">
      <c r="A215" s="65"/>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c r="AA215" s="65"/>
      <c r="AB215" s="65"/>
      <c r="AC215" s="65"/>
      <c r="AD215" s="65"/>
      <c r="AE215" s="65"/>
      <c r="AF215" s="65"/>
      <c r="AG215" s="65"/>
      <c r="AH215" s="65"/>
      <c r="AI215" s="65"/>
      <c r="AJ215" s="65"/>
      <c r="AK215" s="65"/>
      <c r="AL215" s="65"/>
      <c r="AM215" s="65"/>
    </row>
    <row r="216" spans="1:39" ht="15.75" customHeight="1" x14ac:dyDescent="0.35">
      <c r="A216" s="65"/>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c r="AA216" s="65"/>
      <c r="AB216" s="65"/>
      <c r="AC216" s="65"/>
      <c r="AD216" s="65"/>
      <c r="AE216" s="65"/>
      <c r="AF216" s="65"/>
      <c r="AG216" s="65"/>
      <c r="AH216" s="65"/>
      <c r="AI216" s="65"/>
      <c r="AJ216" s="65"/>
      <c r="AK216" s="65"/>
      <c r="AL216" s="65"/>
      <c r="AM216" s="65"/>
    </row>
    <row r="217" spans="1:39" ht="15.75" customHeight="1" x14ac:dyDescent="0.35">
      <c r="A217" s="65"/>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c r="AA217" s="65"/>
      <c r="AB217" s="65"/>
      <c r="AC217" s="65"/>
      <c r="AD217" s="65"/>
      <c r="AE217" s="65"/>
      <c r="AF217" s="65"/>
      <c r="AG217" s="65"/>
      <c r="AH217" s="65"/>
      <c r="AI217" s="65"/>
      <c r="AJ217" s="65"/>
      <c r="AK217" s="65"/>
      <c r="AL217" s="65"/>
      <c r="AM217" s="65"/>
    </row>
    <row r="218" spans="1:39" ht="15.75" customHeight="1" x14ac:dyDescent="0.35">
      <c r="A218" s="65"/>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c r="AA218" s="65"/>
      <c r="AB218" s="65"/>
      <c r="AC218" s="65"/>
      <c r="AD218" s="65"/>
      <c r="AE218" s="65"/>
      <c r="AF218" s="65"/>
      <c r="AG218" s="65"/>
      <c r="AH218" s="65"/>
      <c r="AI218" s="65"/>
      <c r="AJ218" s="65"/>
      <c r="AK218" s="65"/>
      <c r="AL218" s="65"/>
      <c r="AM218" s="65"/>
    </row>
    <row r="219" spans="1:39" ht="15.75" customHeight="1" x14ac:dyDescent="0.35">
      <c r="A219" s="65"/>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c r="AA219" s="65"/>
      <c r="AB219" s="65"/>
      <c r="AC219" s="65"/>
      <c r="AD219" s="65"/>
      <c r="AE219" s="65"/>
      <c r="AF219" s="65"/>
      <c r="AG219" s="65"/>
      <c r="AH219" s="65"/>
      <c r="AI219" s="65"/>
      <c r="AJ219" s="65"/>
      <c r="AK219" s="65"/>
      <c r="AL219" s="65"/>
      <c r="AM219" s="65"/>
    </row>
    <row r="220" spans="1:39" ht="15.75" customHeight="1" x14ac:dyDescent="0.35">
      <c r="A220" s="65"/>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c r="AA220" s="65"/>
      <c r="AB220" s="65"/>
      <c r="AC220" s="65"/>
      <c r="AD220" s="65"/>
      <c r="AE220" s="65"/>
      <c r="AF220" s="65"/>
      <c r="AG220" s="65"/>
      <c r="AH220" s="65"/>
      <c r="AI220" s="65"/>
      <c r="AJ220" s="65"/>
      <c r="AK220" s="65"/>
      <c r="AL220" s="65"/>
      <c r="AM220" s="65"/>
    </row>
    <row r="221" spans="1:39" ht="15.75" customHeight="1" x14ac:dyDescent="0.35">
      <c r="A221" s="65"/>
      <c r="B221" s="65"/>
      <c r="C221" s="65"/>
      <c r="D221" s="65"/>
      <c r="E221" s="65"/>
      <c r="F221" s="65"/>
      <c r="G221" s="65"/>
      <c r="H221" s="65"/>
      <c r="I221" s="65"/>
      <c r="J221" s="65"/>
      <c r="K221" s="65"/>
      <c r="L221" s="65"/>
      <c r="M221" s="65"/>
      <c r="N221" s="65"/>
      <c r="O221" s="65"/>
      <c r="P221" s="65"/>
      <c r="Q221" s="65"/>
      <c r="R221" s="65"/>
      <c r="S221" s="65"/>
      <c r="T221" s="65"/>
      <c r="U221" s="65"/>
      <c r="V221" s="65"/>
      <c r="W221" s="65"/>
      <c r="X221" s="65"/>
      <c r="Y221" s="65"/>
      <c r="Z221" s="65"/>
      <c r="AA221" s="65"/>
      <c r="AB221" s="65"/>
      <c r="AC221" s="65"/>
      <c r="AD221" s="65"/>
      <c r="AE221" s="65"/>
      <c r="AF221" s="65"/>
      <c r="AG221" s="65"/>
      <c r="AH221" s="65"/>
      <c r="AI221" s="65"/>
      <c r="AJ221" s="65"/>
      <c r="AK221" s="65"/>
      <c r="AL221" s="65"/>
      <c r="AM221" s="65"/>
    </row>
    <row r="222" spans="1:39" ht="15.75" customHeight="1" x14ac:dyDescent="0.35">
      <c r="A222" s="65"/>
      <c r="B222" s="65"/>
      <c r="C222" s="65"/>
      <c r="D222" s="65"/>
      <c r="E222" s="65"/>
      <c r="F222" s="65"/>
      <c r="G222" s="65"/>
      <c r="H222" s="65"/>
      <c r="I222" s="65"/>
      <c r="J222" s="65"/>
      <c r="K222" s="65"/>
      <c r="L222" s="65"/>
      <c r="M222" s="65"/>
      <c r="N222" s="65"/>
      <c r="O222" s="65"/>
      <c r="P222" s="65"/>
      <c r="Q222" s="65"/>
      <c r="R222" s="65"/>
      <c r="S222" s="65"/>
      <c r="T222" s="65"/>
      <c r="U222" s="65"/>
      <c r="V222" s="65"/>
      <c r="W222" s="65"/>
      <c r="X222" s="65"/>
      <c r="Y222" s="65"/>
      <c r="Z222" s="65"/>
      <c r="AA222" s="65"/>
      <c r="AB222" s="65"/>
      <c r="AC222" s="65"/>
      <c r="AD222" s="65"/>
      <c r="AE222" s="65"/>
      <c r="AF222" s="65"/>
      <c r="AG222" s="65"/>
      <c r="AH222" s="65"/>
      <c r="AI222" s="65"/>
      <c r="AJ222" s="65"/>
      <c r="AK222" s="65"/>
      <c r="AL222" s="65"/>
      <c r="AM222" s="65"/>
    </row>
    <row r="223" spans="1:39" ht="15.75" customHeight="1" x14ac:dyDescent="0.35">
      <c r="A223" s="65"/>
      <c r="B223" s="65"/>
      <c r="C223" s="65"/>
      <c r="D223" s="65"/>
      <c r="E223" s="65"/>
      <c r="F223" s="65"/>
      <c r="G223" s="65"/>
      <c r="H223" s="65"/>
      <c r="I223" s="65"/>
      <c r="J223" s="65"/>
      <c r="K223" s="65"/>
      <c r="L223" s="65"/>
      <c r="M223" s="65"/>
      <c r="N223" s="65"/>
      <c r="O223" s="65"/>
      <c r="P223" s="65"/>
      <c r="Q223" s="65"/>
      <c r="R223" s="65"/>
      <c r="S223" s="65"/>
      <c r="T223" s="65"/>
      <c r="U223" s="65"/>
      <c r="V223" s="65"/>
      <c r="W223" s="65"/>
      <c r="X223" s="65"/>
      <c r="Y223" s="65"/>
      <c r="Z223" s="65"/>
      <c r="AA223" s="65"/>
      <c r="AB223" s="65"/>
      <c r="AC223" s="65"/>
      <c r="AD223" s="65"/>
      <c r="AE223" s="65"/>
      <c r="AF223" s="65"/>
      <c r="AG223" s="65"/>
      <c r="AH223" s="65"/>
      <c r="AI223" s="65"/>
      <c r="AJ223" s="65"/>
      <c r="AK223" s="65"/>
      <c r="AL223" s="65"/>
      <c r="AM223" s="65"/>
    </row>
    <row r="224" spans="1:39" ht="15.75" customHeight="1" x14ac:dyDescent="0.35">
      <c r="A224" s="65"/>
      <c r="B224" s="65"/>
      <c r="C224" s="65"/>
      <c r="D224" s="65"/>
      <c r="E224" s="65"/>
      <c r="F224" s="65"/>
      <c r="G224" s="65"/>
      <c r="H224" s="65"/>
      <c r="I224" s="65"/>
      <c r="J224" s="65"/>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row>
    <row r="225" spans="1:39" ht="15.75" customHeight="1" x14ac:dyDescent="0.35">
      <c r="A225" s="65"/>
      <c r="B225" s="65"/>
      <c r="C225" s="65"/>
      <c r="D225" s="65"/>
      <c r="E225" s="65"/>
      <c r="F225" s="65"/>
      <c r="G225" s="65"/>
      <c r="H225" s="65"/>
      <c r="I225" s="65"/>
      <c r="J225" s="65"/>
      <c r="K225" s="65"/>
      <c r="L225" s="65"/>
      <c r="M225" s="65"/>
      <c r="N225" s="65"/>
      <c r="O225" s="65"/>
      <c r="P225" s="65"/>
      <c r="Q225" s="65"/>
      <c r="R225" s="65"/>
      <c r="S225" s="65"/>
      <c r="T225" s="65"/>
      <c r="U225" s="65"/>
      <c r="V225" s="65"/>
      <c r="W225" s="65"/>
      <c r="X225" s="65"/>
      <c r="Y225" s="65"/>
      <c r="Z225" s="65"/>
      <c r="AA225" s="65"/>
      <c r="AB225" s="65"/>
      <c r="AC225" s="65"/>
      <c r="AD225" s="65"/>
      <c r="AE225" s="65"/>
      <c r="AF225" s="65"/>
      <c r="AG225" s="65"/>
      <c r="AH225" s="65"/>
      <c r="AI225" s="65"/>
      <c r="AJ225" s="65"/>
      <c r="AK225" s="65"/>
      <c r="AL225" s="65"/>
      <c r="AM225" s="65"/>
    </row>
    <row r="226" spans="1:39" ht="15.75" customHeight="1" x14ac:dyDescent="0.35">
      <c r="A226" s="65"/>
      <c r="B226" s="65"/>
      <c r="C226" s="65"/>
      <c r="D226" s="65"/>
      <c r="E226" s="65"/>
      <c r="F226" s="65"/>
      <c r="G226" s="65"/>
      <c r="H226" s="65"/>
      <c r="I226" s="65"/>
      <c r="J226" s="65"/>
      <c r="K226" s="65"/>
      <c r="L226" s="65"/>
      <c r="M226" s="65"/>
      <c r="N226" s="65"/>
      <c r="O226" s="65"/>
      <c r="P226" s="65"/>
      <c r="Q226" s="65"/>
      <c r="R226" s="65"/>
      <c r="S226" s="65"/>
      <c r="T226" s="65"/>
      <c r="U226" s="65"/>
      <c r="V226" s="65"/>
      <c r="W226" s="65"/>
      <c r="X226" s="65"/>
      <c r="Y226" s="65"/>
      <c r="Z226" s="65"/>
      <c r="AA226" s="65"/>
      <c r="AB226" s="65"/>
      <c r="AC226" s="65"/>
      <c r="AD226" s="65"/>
      <c r="AE226" s="65"/>
      <c r="AF226" s="65"/>
      <c r="AG226" s="65"/>
      <c r="AH226" s="65"/>
      <c r="AI226" s="65"/>
      <c r="AJ226" s="65"/>
      <c r="AK226" s="65"/>
      <c r="AL226" s="65"/>
      <c r="AM226" s="65"/>
    </row>
    <row r="227" spans="1:39" ht="15.75" customHeight="1" x14ac:dyDescent="0.35">
      <c r="A227" s="65"/>
      <c r="B227" s="65"/>
      <c r="C227" s="65"/>
      <c r="D227" s="65"/>
      <c r="E227" s="65"/>
      <c r="F227" s="65"/>
      <c r="G227" s="65"/>
      <c r="H227" s="65"/>
      <c r="I227" s="65"/>
      <c r="J227" s="65"/>
      <c r="K227" s="65"/>
      <c r="L227" s="65"/>
      <c r="M227" s="65"/>
      <c r="N227" s="65"/>
      <c r="O227" s="65"/>
      <c r="P227" s="65"/>
      <c r="Q227" s="65"/>
      <c r="R227" s="65"/>
      <c r="S227" s="65"/>
      <c r="T227" s="65"/>
      <c r="U227" s="65"/>
      <c r="V227" s="65"/>
      <c r="W227" s="65"/>
      <c r="X227" s="65"/>
      <c r="Y227" s="65"/>
      <c r="Z227" s="65"/>
      <c r="AA227" s="65"/>
      <c r="AB227" s="65"/>
      <c r="AC227" s="65"/>
      <c r="AD227" s="65"/>
      <c r="AE227" s="65"/>
      <c r="AF227" s="65"/>
      <c r="AG227" s="65"/>
      <c r="AH227" s="65"/>
      <c r="AI227" s="65"/>
      <c r="AJ227" s="65"/>
      <c r="AK227" s="65"/>
      <c r="AL227" s="65"/>
      <c r="AM227" s="65"/>
    </row>
    <row r="228" spans="1:39" ht="15.75" customHeight="1" x14ac:dyDescent="0.35">
      <c r="A228" s="65"/>
      <c r="B228" s="65"/>
      <c r="C228" s="65"/>
      <c r="D228" s="65"/>
      <c r="E228" s="65"/>
      <c r="F228" s="65"/>
      <c r="G228" s="65"/>
      <c r="H228" s="65"/>
      <c r="I228" s="65"/>
      <c r="J228" s="65"/>
      <c r="K228" s="65"/>
      <c r="L228" s="65"/>
      <c r="M228" s="65"/>
      <c r="N228" s="65"/>
      <c r="O228" s="65"/>
      <c r="P228" s="65"/>
      <c r="Q228" s="65"/>
      <c r="R228" s="65"/>
      <c r="S228" s="65"/>
      <c r="T228" s="65"/>
      <c r="U228" s="65"/>
      <c r="V228" s="65"/>
      <c r="W228" s="65"/>
      <c r="X228" s="65"/>
      <c r="Y228" s="65"/>
      <c r="Z228" s="65"/>
      <c r="AA228" s="65"/>
      <c r="AB228" s="65"/>
      <c r="AC228" s="65"/>
      <c r="AD228" s="65"/>
      <c r="AE228" s="65"/>
      <c r="AF228" s="65"/>
      <c r="AG228" s="65"/>
      <c r="AH228" s="65"/>
      <c r="AI228" s="65"/>
      <c r="AJ228" s="65"/>
      <c r="AK228" s="65"/>
      <c r="AL228" s="65"/>
      <c r="AM228" s="65"/>
    </row>
    <row r="229" spans="1:39" ht="15.75" customHeight="1" x14ac:dyDescent="0.35">
      <c r="A229" s="65"/>
      <c r="B229" s="65"/>
      <c r="C229" s="65"/>
      <c r="D229" s="65"/>
      <c r="E229" s="65"/>
      <c r="F229" s="65"/>
      <c r="G229" s="65"/>
      <c r="H229" s="65"/>
      <c r="I229" s="65"/>
      <c r="J229" s="65"/>
      <c r="K229" s="65"/>
      <c r="L229" s="65"/>
      <c r="M229" s="65"/>
      <c r="N229" s="65"/>
      <c r="O229" s="65"/>
      <c r="P229" s="65"/>
      <c r="Q229" s="65"/>
      <c r="R229" s="65"/>
      <c r="S229" s="65"/>
      <c r="T229" s="65"/>
      <c r="U229" s="65"/>
      <c r="V229" s="65"/>
      <c r="W229" s="65"/>
      <c r="X229" s="65"/>
      <c r="Y229" s="65"/>
      <c r="Z229" s="65"/>
      <c r="AA229" s="65"/>
      <c r="AB229" s="65"/>
      <c r="AC229" s="65"/>
      <c r="AD229" s="65"/>
      <c r="AE229" s="65"/>
      <c r="AF229" s="65"/>
      <c r="AG229" s="65"/>
      <c r="AH229" s="65"/>
      <c r="AI229" s="65"/>
      <c r="AJ229" s="65"/>
      <c r="AK229" s="65"/>
      <c r="AL229" s="65"/>
      <c r="AM229" s="65"/>
    </row>
    <row r="230" spans="1:39" ht="15.75" customHeight="1" x14ac:dyDescent="0.35">
      <c r="A230" s="65"/>
      <c r="B230" s="65"/>
      <c r="C230" s="65"/>
      <c r="D230" s="65"/>
      <c r="E230" s="65"/>
      <c r="F230" s="65"/>
      <c r="G230" s="65"/>
      <c r="H230" s="65"/>
      <c r="I230" s="65"/>
      <c r="J230" s="65"/>
      <c r="K230" s="65"/>
      <c r="L230" s="65"/>
      <c r="M230" s="65"/>
      <c r="N230" s="65"/>
      <c r="O230" s="65"/>
      <c r="P230" s="65"/>
      <c r="Q230" s="65"/>
      <c r="R230" s="65"/>
      <c r="S230" s="65"/>
      <c r="T230" s="65"/>
      <c r="U230" s="65"/>
      <c r="V230" s="65"/>
      <c r="W230" s="65"/>
      <c r="X230" s="65"/>
      <c r="Y230" s="65"/>
      <c r="Z230" s="65"/>
      <c r="AA230" s="65"/>
      <c r="AB230" s="65"/>
      <c r="AC230" s="65"/>
      <c r="AD230" s="65"/>
      <c r="AE230" s="65"/>
      <c r="AF230" s="65"/>
      <c r="AG230" s="65"/>
      <c r="AH230" s="65"/>
      <c r="AI230" s="65"/>
      <c r="AJ230" s="65"/>
      <c r="AK230" s="65"/>
      <c r="AL230" s="65"/>
      <c r="AM230" s="65"/>
    </row>
    <row r="231" spans="1:39" ht="15.75" customHeight="1" x14ac:dyDescent="0.35">
      <c r="A231" s="65"/>
      <c r="B231" s="65"/>
      <c r="C231" s="65"/>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5"/>
      <c r="AB231" s="65"/>
      <c r="AC231" s="65"/>
      <c r="AD231" s="65"/>
      <c r="AE231" s="65"/>
      <c r="AF231" s="65"/>
      <c r="AG231" s="65"/>
      <c r="AH231" s="65"/>
      <c r="AI231" s="65"/>
      <c r="AJ231" s="65"/>
      <c r="AK231" s="65"/>
      <c r="AL231" s="65"/>
      <c r="AM231" s="65"/>
    </row>
    <row r="232" spans="1:39" ht="15.75" customHeight="1" x14ac:dyDescent="0.35">
      <c r="A232" s="65"/>
      <c r="B232" s="65"/>
      <c r="C232" s="65"/>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5"/>
      <c r="AB232" s="65"/>
      <c r="AC232" s="65"/>
      <c r="AD232" s="65"/>
      <c r="AE232" s="65"/>
      <c r="AF232" s="65"/>
      <c r="AG232" s="65"/>
      <c r="AH232" s="65"/>
      <c r="AI232" s="65"/>
      <c r="AJ232" s="65"/>
      <c r="AK232" s="65"/>
      <c r="AL232" s="65"/>
      <c r="AM232" s="65"/>
    </row>
    <row r="233" spans="1:39" ht="15.75" customHeight="1" x14ac:dyDescent="0.35">
      <c r="A233" s="65"/>
      <c r="B233" s="65"/>
      <c r="C233" s="65"/>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5"/>
      <c r="AB233" s="65"/>
      <c r="AC233" s="65"/>
      <c r="AD233" s="65"/>
      <c r="AE233" s="65"/>
      <c r="AF233" s="65"/>
      <c r="AG233" s="65"/>
      <c r="AH233" s="65"/>
      <c r="AI233" s="65"/>
      <c r="AJ233" s="65"/>
      <c r="AK233" s="65"/>
      <c r="AL233" s="65"/>
      <c r="AM233" s="65"/>
    </row>
    <row r="234" spans="1:39" ht="15.75" customHeight="1" x14ac:dyDescent="0.35">
      <c r="A234" s="65"/>
      <c r="B234" s="65"/>
      <c r="C234" s="65"/>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5"/>
      <c r="AB234" s="65"/>
      <c r="AC234" s="65"/>
      <c r="AD234" s="65"/>
      <c r="AE234" s="65"/>
      <c r="AF234" s="65"/>
      <c r="AG234" s="65"/>
      <c r="AH234" s="65"/>
      <c r="AI234" s="65"/>
      <c r="AJ234" s="65"/>
      <c r="AK234" s="65"/>
      <c r="AL234" s="65"/>
      <c r="AM234" s="65"/>
    </row>
    <row r="235" spans="1:39" ht="15.75" customHeight="1" x14ac:dyDescent="0.35">
      <c r="A235" s="65"/>
      <c r="B235" s="65"/>
      <c r="C235" s="65"/>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c r="AB235" s="65"/>
      <c r="AC235" s="65"/>
      <c r="AD235" s="65"/>
      <c r="AE235" s="65"/>
      <c r="AF235" s="65"/>
      <c r="AG235" s="65"/>
      <c r="AH235" s="65"/>
      <c r="AI235" s="65"/>
      <c r="AJ235" s="65"/>
      <c r="AK235" s="65"/>
      <c r="AL235" s="65"/>
      <c r="AM235" s="65"/>
    </row>
    <row r="236" spans="1:39" ht="15.75" customHeight="1" x14ac:dyDescent="0.35">
      <c r="A236" s="65"/>
      <c r="B236" s="65"/>
      <c r="C236" s="65"/>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5"/>
      <c r="AB236" s="65"/>
      <c r="AC236" s="65"/>
      <c r="AD236" s="65"/>
      <c r="AE236" s="65"/>
      <c r="AF236" s="65"/>
      <c r="AG236" s="65"/>
      <c r="AH236" s="65"/>
      <c r="AI236" s="65"/>
      <c r="AJ236" s="65"/>
      <c r="AK236" s="65"/>
      <c r="AL236" s="65"/>
      <c r="AM236" s="65"/>
    </row>
    <row r="237" spans="1:39" ht="15.75" customHeight="1" x14ac:dyDescent="0.35">
      <c r="A237" s="65"/>
      <c r="B237" s="65"/>
      <c r="C237" s="65"/>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5"/>
      <c r="AB237" s="65"/>
      <c r="AC237" s="65"/>
      <c r="AD237" s="65"/>
      <c r="AE237" s="65"/>
      <c r="AF237" s="65"/>
      <c r="AG237" s="65"/>
      <c r="AH237" s="65"/>
      <c r="AI237" s="65"/>
      <c r="AJ237" s="65"/>
      <c r="AK237" s="65"/>
      <c r="AL237" s="65"/>
      <c r="AM237" s="65"/>
    </row>
    <row r="238" spans="1:39" ht="15.75" customHeight="1" x14ac:dyDescent="0.35">
      <c r="A238" s="65"/>
      <c r="B238" s="65"/>
      <c r="C238" s="65"/>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5"/>
      <c r="AB238" s="65"/>
      <c r="AC238" s="65"/>
      <c r="AD238" s="65"/>
      <c r="AE238" s="65"/>
      <c r="AF238" s="65"/>
      <c r="AG238" s="65"/>
      <c r="AH238" s="65"/>
      <c r="AI238" s="65"/>
      <c r="AJ238" s="65"/>
      <c r="AK238" s="65"/>
      <c r="AL238" s="65"/>
      <c r="AM238" s="65"/>
    </row>
    <row r="239" spans="1:39" ht="15.75" customHeight="1" x14ac:dyDescent="0.35">
      <c r="A239" s="65"/>
      <c r="B239" s="65"/>
      <c r="C239" s="65"/>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5"/>
      <c r="AB239" s="65"/>
      <c r="AC239" s="65"/>
      <c r="AD239" s="65"/>
      <c r="AE239" s="65"/>
      <c r="AF239" s="65"/>
      <c r="AG239" s="65"/>
      <c r="AH239" s="65"/>
      <c r="AI239" s="65"/>
      <c r="AJ239" s="65"/>
      <c r="AK239" s="65"/>
      <c r="AL239" s="65"/>
      <c r="AM239" s="65"/>
    </row>
    <row r="240" spans="1:39" ht="15.75" customHeight="1" x14ac:dyDescent="0.35">
      <c r="A240" s="65"/>
      <c r="B240" s="65"/>
      <c r="C240" s="65"/>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5"/>
      <c r="AB240" s="65"/>
      <c r="AC240" s="65"/>
      <c r="AD240" s="65"/>
      <c r="AE240" s="65"/>
      <c r="AF240" s="65"/>
      <c r="AG240" s="65"/>
      <c r="AH240" s="65"/>
      <c r="AI240" s="65"/>
      <c r="AJ240" s="65"/>
      <c r="AK240" s="65"/>
      <c r="AL240" s="65"/>
      <c r="AM240" s="65"/>
    </row>
    <row r="241" spans="1:39" ht="15.75" customHeight="1" x14ac:dyDescent="0.35">
      <c r="A241" s="65"/>
      <c r="B241" s="65"/>
      <c r="C241" s="65"/>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5"/>
      <c r="AB241" s="65"/>
      <c r="AC241" s="65"/>
      <c r="AD241" s="65"/>
      <c r="AE241" s="65"/>
      <c r="AF241" s="65"/>
      <c r="AG241" s="65"/>
      <c r="AH241" s="65"/>
      <c r="AI241" s="65"/>
      <c r="AJ241" s="65"/>
      <c r="AK241" s="65"/>
      <c r="AL241" s="65"/>
      <c r="AM241" s="65"/>
    </row>
    <row r="242" spans="1:39" ht="15.75" customHeight="1" x14ac:dyDescent="0.35">
      <c r="A242" s="65"/>
      <c r="B242" s="65"/>
      <c r="C242" s="65"/>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5"/>
      <c r="AB242" s="65"/>
      <c r="AC242" s="65"/>
      <c r="AD242" s="65"/>
      <c r="AE242" s="65"/>
      <c r="AF242" s="65"/>
      <c r="AG242" s="65"/>
      <c r="AH242" s="65"/>
      <c r="AI242" s="65"/>
      <c r="AJ242" s="65"/>
      <c r="AK242" s="65"/>
      <c r="AL242" s="65"/>
      <c r="AM242" s="65"/>
    </row>
    <row r="243" spans="1:39" ht="15.75" customHeight="1" x14ac:dyDescent="0.35">
      <c r="A243" s="65"/>
      <c r="B243" s="65"/>
      <c r="C243" s="65"/>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5"/>
      <c r="AB243" s="65"/>
      <c r="AC243" s="65"/>
      <c r="AD243" s="65"/>
      <c r="AE243" s="65"/>
      <c r="AF243" s="65"/>
      <c r="AG243" s="65"/>
      <c r="AH243" s="65"/>
      <c r="AI243" s="65"/>
      <c r="AJ243" s="65"/>
      <c r="AK243" s="65"/>
      <c r="AL243" s="65"/>
      <c r="AM243" s="65"/>
    </row>
    <row r="244" spans="1:39" ht="15.75" customHeight="1" x14ac:dyDescent="0.35">
      <c r="A244" s="65"/>
      <c r="B244" s="65"/>
      <c r="C244" s="65"/>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5"/>
      <c r="AB244" s="65"/>
      <c r="AC244" s="65"/>
      <c r="AD244" s="65"/>
      <c r="AE244" s="65"/>
      <c r="AF244" s="65"/>
      <c r="AG244" s="65"/>
      <c r="AH244" s="65"/>
      <c r="AI244" s="65"/>
      <c r="AJ244" s="65"/>
      <c r="AK244" s="65"/>
      <c r="AL244" s="65"/>
      <c r="AM244" s="65"/>
    </row>
    <row r="245" spans="1:39" ht="15.75" customHeight="1" x14ac:dyDescent="0.35">
      <c r="A245" s="65"/>
      <c r="B245" s="65"/>
      <c r="C245" s="65"/>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5"/>
      <c r="AB245" s="65"/>
      <c r="AC245" s="65"/>
      <c r="AD245" s="65"/>
      <c r="AE245" s="65"/>
      <c r="AF245" s="65"/>
      <c r="AG245" s="65"/>
      <c r="AH245" s="65"/>
      <c r="AI245" s="65"/>
      <c r="AJ245" s="65"/>
      <c r="AK245" s="65"/>
      <c r="AL245" s="65"/>
      <c r="AM245" s="65"/>
    </row>
    <row r="246" spans="1:39" ht="15.75" customHeight="1" x14ac:dyDescent="0.35">
      <c r="A246" s="65"/>
      <c r="B246" s="65"/>
      <c r="C246" s="65"/>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5"/>
      <c r="AB246" s="65"/>
      <c r="AC246" s="65"/>
      <c r="AD246" s="65"/>
      <c r="AE246" s="65"/>
      <c r="AF246" s="65"/>
      <c r="AG246" s="65"/>
      <c r="AH246" s="65"/>
      <c r="AI246" s="65"/>
      <c r="AJ246" s="65"/>
      <c r="AK246" s="65"/>
      <c r="AL246" s="65"/>
      <c r="AM246" s="65"/>
    </row>
    <row r="247" spans="1:39" ht="15.75" customHeight="1" x14ac:dyDescent="0.35">
      <c r="A247" s="65"/>
      <c r="B247" s="65"/>
      <c r="C247" s="65"/>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5"/>
      <c r="AB247" s="65"/>
      <c r="AC247" s="65"/>
      <c r="AD247" s="65"/>
      <c r="AE247" s="65"/>
      <c r="AF247" s="65"/>
      <c r="AG247" s="65"/>
      <c r="AH247" s="65"/>
      <c r="AI247" s="65"/>
      <c r="AJ247" s="65"/>
      <c r="AK247" s="65"/>
      <c r="AL247" s="65"/>
      <c r="AM247" s="65"/>
    </row>
    <row r="248" spans="1:39" ht="15.75" customHeight="1" x14ac:dyDescent="0.35">
      <c r="A248" s="65"/>
      <c r="B248" s="65"/>
      <c r="C248" s="65"/>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5"/>
      <c r="AB248" s="65"/>
      <c r="AC248" s="65"/>
      <c r="AD248" s="65"/>
      <c r="AE248" s="65"/>
      <c r="AF248" s="65"/>
      <c r="AG248" s="65"/>
      <c r="AH248" s="65"/>
      <c r="AI248" s="65"/>
      <c r="AJ248" s="65"/>
      <c r="AK248" s="65"/>
      <c r="AL248" s="65"/>
      <c r="AM248" s="65"/>
    </row>
    <row r="249" spans="1:39" ht="15.75" customHeight="1" x14ac:dyDescent="0.35">
      <c r="A249" s="65"/>
      <c r="B249" s="65"/>
      <c r="C249" s="65"/>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c r="AF249" s="65"/>
      <c r="AG249" s="65"/>
      <c r="AH249" s="65"/>
      <c r="AI249" s="65"/>
      <c r="AJ249" s="65"/>
      <c r="AK249" s="65"/>
      <c r="AL249" s="65"/>
      <c r="AM249" s="65"/>
    </row>
    <row r="250" spans="1:39" ht="15.75" customHeight="1" x14ac:dyDescent="0.35">
      <c r="A250" s="65"/>
      <c r="B250" s="65"/>
      <c r="C250" s="65"/>
      <c r="D250" s="65"/>
      <c r="E250" s="65"/>
      <c r="F250" s="65"/>
      <c r="G250" s="65"/>
      <c r="H250" s="65"/>
      <c r="I250" s="65"/>
      <c r="J250" s="65"/>
      <c r="K250" s="65"/>
      <c r="L250" s="65"/>
      <c r="M250" s="65"/>
      <c r="N250" s="65"/>
      <c r="O250" s="65"/>
      <c r="P250" s="65"/>
      <c r="Q250" s="65"/>
      <c r="R250" s="65"/>
      <c r="S250" s="65"/>
      <c r="T250" s="65"/>
      <c r="U250" s="65"/>
      <c r="V250" s="65"/>
      <c r="W250" s="65"/>
      <c r="X250" s="65"/>
      <c r="Y250" s="65"/>
      <c r="Z250" s="65"/>
      <c r="AA250" s="65"/>
      <c r="AB250" s="65"/>
      <c r="AC250" s="65"/>
      <c r="AD250" s="65"/>
      <c r="AE250" s="65"/>
      <c r="AF250" s="65"/>
      <c r="AG250" s="65"/>
      <c r="AH250" s="65"/>
      <c r="AI250" s="65"/>
      <c r="AJ250" s="65"/>
      <c r="AK250" s="65"/>
      <c r="AL250" s="65"/>
      <c r="AM250" s="65"/>
    </row>
    <row r="251" spans="1:39" ht="15.75" customHeight="1" x14ac:dyDescent="0.35">
      <c r="A251" s="65"/>
      <c r="B251" s="65"/>
      <c r="C251" s="65"/>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5"/>
      <c r="AB251" s="65"/>
      <c r="AC251" s="65"/>
      <c r="AD251" s="65"/>
      <c r="AE251" s="65"/>
      <c r="AF251" s="65"/>
      <c r="AG251" s="65"/>
      <c r="AH251" s="65"/>
      <c r="AI251" s="65"/>
      <c r="AJ251" s="65"/>
      <c r="AK251" s="65"/>
      <c r="AL251" s="65"/>
      <c r="AM251" s="65"/>
    </row>
    <row r="252" spans="1:39" ht="15.75" customHeight="1" x14ac:dyDescent="0.35">
      <c r="A252" s="65"/>
      <c r="B252" s="65"/>
      <c r="C252" s="65"/>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5"/>
      <c r="AB252" s="65"/>
      <c r="AC252" s="65"/>
      <c r="AD252" s="65"/>
      <c r="AE252" s="65"/>
      <c r="AF252" s="65"/>
      <c r="AG252" s="65"/>
      <c r="AH252" s="65"/>
      <c r="AI252" s="65"/>
      <c r="AJ252" s="65"/>
      <c r="AK252" s="65"/>
      <c r="AL252" s="65"/>
      <c r="AM252" s="65"/>
    </row>
    <row r="253" spans="1:39" ht="15.75" customHeight="1" x14ac:dyDescent="0.35">
      <c r="A253" s="65"/>
      <c r="B253" s="65"/>
      <c r="C253" s="65"/>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5"/>
      <c r="AB253" s="65"/>
      <c r="AC253" s="65"/>
      <c r="AD253" s="65"/>
      <c r="AE253" s="65"/>
      <c r="AF253" s="65"/>
      <c r="AG253" s="65"/>
      <c r="AH253" s="65"/>
      <c r="AI253" s="65"/>
      <c r="AJ253" s="65"/>
      <c r="AK253" s="65"/>
      <c r="AL253" s="65"/>
      <c r="AM253" s="65"/>
    </row>
    <row r="254" spans="1:39" ht="15.75" customHeight="1" x14ac:dyDescent="0.35">
      <c r="A254" s="65"/>
      <c r="B254" s="65"/>
      <c r="C254" s="65"/>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5"/>
      <c r="AB254" s="65"/>
      <c r="AC254" s="65"/>
      <c r="AD254" s="65"/>
      <c r="AE254" s="65"/>
      <c r="AF254" s="65"/>
      <c r="AG254" s="65"/>
      <c r="AH254" s="65"/>
      <c r="AI254" s="65"/>
      <c r="AJ254" s="65"/>
      <c r="AK254" s="65"/>
      <c r="AL254" s="65"/>
      <c r="AM254" s="65"/>
    </row>
    <row r="255" spans="1:39" ht="15.75" customHeight="1" x14ac:dyDescent="0.35">
      <c r="A255" s="65"/>
      <c r="B255" s="65"/>
      <c r="C255" s="65"/>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5"/>
      <c r="AB255" s="65"/>
      <c r="AC255" s="65"/>
      <c r="AD255" s="65"/>
      <c r="AE255" s="65"/>
      <c r="AF255" s="65"/>
      <c r="AG255" s="65"/>
      <c r="AH255" s="65"/>
      <c r="AI255" s="65"/>
      <c r="AJ255" s="65"/>
      <c r="AK255" s="65"/>
      <c r="AL255" s="65"/>
      <c r="AM255" s="65"/>
    </row>
    <row r="256" spans="1:39" ht="15.75" customHeight="1" x14ac:dyDescent="0.35">
      <c r="A256" s="65"/>
      <c r="B256" s="65"/>
      <c r="C256" s="65"/>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5"/>
      <c r="AB256" s="65"/>
      <c r="AC256" s="65"/>
      <c r="AD256" s="65"/>
      <c r="AE256" s="65"/>
      <c r="AF256" s="65"/>
      <c r="AG256" s="65"/>
      <c r="AH256" s="65"/>
      <c r="AI256" s="65"/>
      <c r="AJ256" s="65"/>
      <c r="AK256" s="65"/>
      <c r="AL256" s="65"/>
      <c r="AM256" s="65"/>
    </row>
    <row r="257" spans="1:39" ht="15.75" customHeight="1" x14ac:dyDescent="0.35">
      <c r="A257" s="65"/>
      <c r="B257" s="65"/>
      <c r="C257" s="65"/>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5"/>
      <c r="AB257" s="65"/>
      <c r="AC257" s="65"/>
      <c r="AD257" s="65"/>
      <c r="AE257" s="65"/>
      <c r="AF257" s="65"/>
      <c r="AG257" s="65"/>
      <c r="AH257" s="65"/>
      <c r="AI257" s="65"/>
      <c r="AJ257" s="65"/>
      <c r="AK257" s="65"/>
      <c r="AL257" s="65"/>
      <c r="AM257" s="65"/>
    </row>
    <row r="258" spans="1:39" ht="15.75" customHeight="1" x14ac:dyDescent="0.35">
      <c r="A258" s="65"/>
      <c r="B258" s="65"/>
      <c r="C258" s="65"/>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5"/>
      <c r="AB258" s="65"/>
      <c r="AC258" s="65"/>
      <c r="AD258" s="65"/>
      <c r="AE258" s="65"/>
      <c r="AF258" s="65"/>
      <c r="AG258" s="65"/>
      <c r="AH258" s="65"/>
      <c r="AI258" s="65"/>
      <c r="AJ258" s="65"/>
      <c r="AK258" s="65"/>
      <c r="AL258" s="65"/>
      <c r="AM258" s="65"/>
    </row>
    <row r="259" spans="1:39" ht="15.75" customHeight="1" x14ac:dyDescent="0.35">
      <c r="A259" s="65"/>
      <c r="B259" s="65"/>
      <c r="C259" s="65"/>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5"/>
      <c r="AB259" s="65"/>
      <c r="AC259" s="65"/>
      <c r="AD259" s="65"/>
      <c r="AE259" s="65"/>
      <c r="AF259" s="65"/>
      <c r="AG259" s="65"/>
      <c r="AH259" s="65"/>
      <c r="AI259" s="65"/>
      <c r="AJ259" s="65"/>
      <c r="AK259" s="65"/>
      <c r="AL259" s="65"/>
      <c r="AM259" s="65"/>
    </row>
    <row r="260" spans="1:39" ht="15.75" customHeight="1" x14ac:dyDescent="0.35">
      <c r="A260" s="65"/>
      <c r="B260" s="65"/>
      <c r="C260" s="65"/>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5"/>
      <c r="AB260" s="65"/>
      <c r="AC260" s="65"/>
      <c r="AD260" s="65"/>
      <c r="AE260" s="65"/>
      <c r="AF260" s="65"/>
      <c r="AG260" s="65"/>
      <c r="AH260" s="65"/>
      <c r="AI260" s="65"/>
      <c r="AJ260" s="65"/>
      <c r="AK260" s="65"/>
      <c r="AL260" s="65"/>
      <c r="AM260" s="65"/>
    </row>
    <row r="261" spans="1:39" ht="15.75" customHeight="1" x14ac:dyDescent="0.35">
      <c r="A261" s="65"/>
      <c r="B261" s="65"/>
      <c r="C261" s="65"/>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5"/>
      <c r="AB261" s="65"/>
      <c r="AC261" s="65"/>
      <c r="AD261" s="65"/>
      <c r="AE261" s="65"/>
      <c r="AF261" s="65"/>
      <c r="AG261" s="65"/>
      <c r="AH261" s="65"/>
      <c r="AI261" s="65"/>
      <c r="AJ261" s="65"/>
      <c r="AK261" s="65"/>
      <c r="AL261" s="65"/>
      <c r="AM261" s="65"/>
    </row>
    <row r="262" spans="1:39" ht="15.75" customHeight="1" x14ac:dyDescent="0.35">
      <c r="A262" s="65"/>
      <c r="B262" s="65"/>
      <c r="C262" s="65"/>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5"/>
      <c r="AB262" s="65"/>
      <c r="AC262" s="65"/>
      <c r="AD262" s="65"/>
      <c r="AE262" s="65"/>
      <c r="AF262" s="65"/>
      <c r="AG262" s="65"/>
      <c r="AH262" s="65"/>
      <c r="AI262" s="65"/>
      <c r="AJ262" s="65"/>
      <c r="AK262" s="65"/>
      <c r="AL262" s="65"/>
      <c r="AM262" s="65"/>
    </row>
    <row r="263" spans="1:39" ht="15.75" customHeight="1" x14ac:dyDescent="0.35">
      <c r="A263" s="65"/>
      <c r="B263" s="65"/>
      <c r="C263" s="65"/>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5"/>
      <c r="AB263" s="65"/>
      <c r="AC263" s="65"/>
      <c r="AD263" s="65"/>
      <c r="AE263" s="65"/>
      <c r="AF263" s="65"/>
      <c r="AG263" s="65"/>
      <c r="AH263" s="65"/>
      <c r="AI263" s="65"/>
      <c r="AJ263" s="65"/>
      <c r="AK263" s="65"/>
      <c r="AL263" s="65"/>
      <c r="AM263" s="65"/>
    </row>
    <row r="264" spans="1:39" ht="15.75" customHeight="1" x14ac:dyDescent="0.35">
      <c r="A264" s="65"/>
      <c r="B264" s="65"/>
      <c r="C264" s="65"/>
      <c r="D264" s="65"/>
      <c r="E264" s="65"/>
      <c r="F264" s="65"/>
      <c r="G264" s="65"/>
      <c r="H264" s="65"/>
      <c r="I264" s="65"/>
      <c r="J264" s="65"/>
      <c r="K264" s="65"/>
      <c r="L264" s="65"/>
      <c r="M264" s="65"/>
      <c r="N264" s="65"/>
      <c r="O264" s="65"/>
      <c r="P264" s="65"/>
      <c r="Q264" s="65"/>
      <c r="R264" s="65"/>
      <c r="S264" s="65"/>
      <c r="T264" s="65"/>
      <c r="U264" s="65"/>
      <c r="V264" s="65"/>
      <c r="W264" s="65"/>
      <c r="X264" s="65"/>
      <c r="Y264" s="65"/>
      <c r="Z264" s="65"/>
      <c r="AA264" s="65"/>
      <c r="AB264" s="65"/>
      <c r="AC264" s="65"/>
      <c r="AD264" s="65"/>
      <c r="AE264" s="65"/>
      <c r="AF264" s="65"/>
      <c r="AG264" s="65"/>
      <c r="AH264" s="65"/>
      <c r="AI264" s="65"/>
      <c r="AJ264" s="65"/>
      <c r="AK264" s="65"/>
      <c r="AL264" s="65"/>
      <c r="AM264" s="65"/>
    </row>
    <row r="265" spans="1:39" ht="15.75" customHeight="1" x14ac:dyDescent="0.35">
      <c r="A265" s="65"/>
      <c r="B265" s="65"/>
      <c r="C265" s="65"/>
      <c r="D265" s="65"/>
      <c r="E265" s="65"/>
      <c r="F265" s="65"/>
      <c r="G265" s="65"/>
      <c r="H265" s="65"/>
      <c r="I265" s="65"/>
      <c r="J265" s="65"/>
      <c r="K265" s="65"/>
      <c r="L265" s="65"/>
      <c r="M265" s="65"/>
      <c r="N265" s="65"/>
      <c r="O265" s="65"/>
      <c r="P265" s="65"/>
      <c r="Q265" s="65"/>
      <c r="R265" s="65"/>
      <c r="S265" s="65"/>
      <c r="T265" s="65"/>
      <c r="U265" s="65"/>
      <c r="V265" s="65"/>
      <c r="W265" s="65"/>
      <c r="X265" s="65"/>
      <c r="Y265" s="65"/>
      <c r="Z265" s="65"/>
      <c r="AA265" s="65"/>
      <c r="AB265" s="65"/>
      <c r="AC265" s="65"/>
      <c r="AD265" s="65"/>
      <c r="AE265" s="65"/>
      <c r="AF265" s="65"/>
      <c r="AG265" s="65"/>
      <c r="AH265" s="65"/>
      <c r="AI265" s="65"/>
      <c r="AJ265" s="65"/>
      <c r="AK265" s="65"/>
      <c r="AL265" s="65"/>
      <c r="AM265" s="65"/>
    </row>
    <row r="266" spans="1:39" ht="15.75" customHeight="1" x14ac:dyDescent="0.35">
      <c r="A266" s="65"/>
      <c r="B266" s="65"/>
      <c r="C266" s="65"/>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5"/>
      <c r="AB266" s="65"/>
      <c r="AC266" s="65"/>
      <c r="AD266" s="65"/>
      <c r="AE266" s="65"/>
      <c r="AF266" s="65"/>
      <c r="AG266" s="65"/>
      <c r="AH266" s="65"/>
      <c r="AI266" s="65"/>
      <c r="AJ266" s="65"/>
      <c r="AK266" s="65"/>
      <c r="AL266" s="65"/>
      <c r="AM266" s="65"/>
    </row>
    <row r="267" spans="1:39" ht="15.75" customHeight="1" x14ac:dyDescent="0.35">
      <c r="A267" s="65"/>
      <c r="B267" s="65"/>
      <c r="C267" s="65"/>
      <c r="D267" s="65"/>
      <c r="E267" s="65"/>
      <c r="F267" s="65"/>
      <c r="G267" s="65"/>
      <c r="H267" s="65"/>
      <c r="I267" s="65"/>
      <c r="J267" s="65"/>
      <c r="K267" s="65"/>
      <c r="L267" s="65"/>
      <c r="M267" s="65"/>
      <c r="N267" s="65"/>
      <c r="O267" s="65"/>
      <c r="P267" s="65"/>
      <c r="Q267" s="65"/>
      <c r="R267" s="65"/>
      <c r="S267" s="65"/>
      <c r="T267" s="65"/>
      <c r="U267" s="65"/>
      <c r="V267" s="65"/>
      <c r="W267" s="65"/>
      <c r="X267" s="65"/>
      <c r="Y267" s="65"/>
      <c r="Z267" s="65"/>
      <c r="AA267" s="65"/>
      <c r="AB267" s="65"/>
      <c r="AC267" s="65"/>
      <c r="AD267" s="65"/>
      <c r="AE267" s="65"/>
      <c r="AF267" s="65"/>
      <c r="AG267" s="65"/>
      <c r="AH267" s="65"/>
      <c r="AI267" s="65"/>
      <c r="AJ267" s="65"/>
      <c r="AK267" s="65"/>
      <c r="AL267" s="65"/>
      <c r="AM267" s="65"/>
    </row>
    <row r="268" spans="1:39" ht="15.75" customHeight="1" x14ac:dyDescent="0.35">
      <c r="A268" s="65"/>
      <c r="B268" s="65"/>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5"/>
      <c r="AB268" s="65"/>
      <c r="AC268" s="65"/>
      <c r="AD268" s="65"/>
      <c r="AE268" s="65"/>
      <c r="AF268" s="65"/>
      <c r="AG268" s="65"/>
      <c r="AH268" s="65"/>
      <c r="AI268" s="65"/>
      <c r="AJ268" s="65"/>
      <c r="AK268" s="65"/>
      <c r="AL268" s="65"/>
      <c r="AM268" s="65"/>
    </row>
    <row r="269" spans="1:39" ht="15.75" customHeight="1" x14ac:dyDescent="0.35">
      <c r="A269" s="65"/>
      <c r="B269" s="65"/>
      <c r="C269" s="65"/>
      <c r="D269" s="65"/>
      <c r="E269" s="65"/>
      <c r="F269" s="65"/>
      <c r="G269" s="65"/>
      <c r="H269" s="65"/>
      <c r="I269" s="65"/>
      <c r="J269" s="65"/>
      <c r="K269" s="65"/>
      <c r="L269" s="65"/>
      <c r="M269" s="65"/>
      <c r="N269" s="65"/>
      <c r="O269" s="65"/>
      <c r="P269" s="65"/>
      <c r="Q269" s="65"/>
      <c r="R269" s="65"/>
      <c r="S269" s="65"/>
      <c r="T269" s="65"/>
      <c r="U269" s="65"/>
      <c r="V269" s="65"/>
      <c r="W269" s="65"/>
      <c r="X269" s="65"/>
      <c r="Y269" s="65"/>
      <c r="Z269" s="65"/>
      <c r="AA269" s="65"/>
      <c r="AB269" s="65"/>
      <c r="AC269" s="65"/>
      <c r="AD269" s="65"/>
      <c r="AE269" s="65"/>
      <c r="AF269" s="65"/>
      <c r="AG269" s="65"/>
      <c r="AH269" s="65"/>
      <c r="AI269" s="65"/>
      <c r="AJ269" s="65"/>
      <c r="AK269" s="65"/>
      <c r="AL269" s="65"/>
      <c r="AM269" s="65"/>
    </row>
    <row r="270" spans="1:39" ht="15.75" customHeight="1" x14ac:dyDescent="0.35">
      <c r="A270" s="65"/>
      <c r="B270" s="65"/>
      <c r="C270" s="65"/>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5"/>
      <c r="AB270" s="65"/>
      <c r="AC270" s="65"/>
      <c r="AD270" s="65"/>
      <c r="AE270" s="65"/>
      <c r="AF270" s="65"/>
      <c r="AG270" s="65"/>
      <c r="AH270" s="65"/>
      <c r="AI270" s="65"/>
      <c r="AJ270" s="65"/>
      <c r="AK270" s="65"/>
      <c r="AL270" s="65"/>
      <c r="AM270" s="65"/>
    </row>
    <row r="271" spans="1:39" ht="15.75" customHeight="1" x14ac:dyDescent="0.35">
      <c r="A271" s="65"/>
      <c r="B271" s="65"/>
      <c r="C271" s="65"/>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5"/>
      <c r="AB271" s="65"/>
      <c r="AC271" s="65"/>
      <c r="AD271" s="65"/>
      <c r="AE271" s="65"/>
      <c r="AF271" s="65"/>
      <c r="AG271" s="65"/>
      <c r="AH271" s="65"/>
      <c r="AI271" s="65"/>
      <c r="AJ271" s="65"/>
      <c r="AK271" s="65"/>
      <c r="AL271" s="65"/>
      <c r="AM271" s="65"/>
    </row>
    <row r="272" spans="1:39" ht="15.75" customHeight="1" x14ac:dyDescent="0.35">
      <c r="A272" s="65"/>
      <c r="B272" s="65"/>
      <c r="C272" s="65"/>
      <c r="D272" s="65"/>
      <c r="E272" s="65"/>
      <c r="F272" s="65"/>
      <c r="G272" s="65"/>
      <c r="H272" s="65"/>
      <c r="I272" s="65"/>
      <c r="J272" s="65"/>
      <c r="K272" s="65"/>
      <c r="L272" s="65"/>
      <c r="M272" s="65"/>
      <c r="N272" s="65"/>
      <c r="O272" s="65"/>
      <c r="P272" s="65"/>
      <c r="Q272" s="65"/>
      <c r="R272" s="65"/>
      <c r="S272" s="65"/>
      <c r="T272" s="65"/>
      <c r="U272" s="65"/>
      <c r="V272" s="65"/>
      <c r="W272" s="65"/>
      <c r="X272" s="65"/>
      <c r="Y272" s="65"/>
      <c r="Z272" s="65"/>
      <c r="AA272" s="65"/>
      <c r="AB272" s="65"/>
      <c r="AC272" s="65"/>
      <c r="AD272" s="65"/>
      <c r="AE272" s="65"/>
      <c r="AF272" s="65"/>
      <c r="AG272" s="65"/>
      <c r="AH272" s="65"/>
      <c r="AI272" s="65"/>
      <c r="AJ272" s="65"/>
      <c r="AK272" s="65"/>
      <c r="AL272" s="65"/>
      <c r="AM272" s="65"/>
    </row>
    <row r="273" spans="1:39" ht="15.75" customHeight="1" x14ac:dyDescent="0.35">
      <c r="A273" s="65"/>
      <c r="B273" s="65"/>
      <c r="C273" s="65"/>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5"/>
      <c r="AB273" s="65"/>
      <c r="AC273" s="65"/>
      <c r="AD273" s="65"/>
      <c r="AE273" s="65"/>
      <c r="AF273" s="65"/>
      <c r="AG273" s="65"/>
      <c r="AH273" s="65"/>
      <c r="AI273" s="65"/>
      <c r="AJ273" s="65"/>
      <c r="AK273" s="65"/>
      <c r="AL273" s="65"/>
      <c r="AM273" s="65"/>
    </row>
    <row r="274" spans="1:39" ht="15.75" customHeight="1" x14ac:dyDescent="0.35">
      <c r="A274" s="65"/>
      <c r="B274" s="65"/>
      <c r="C274" s="65"/>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5"/>
      <c r="AB274" s="65"/>
      <c r="AC274" s="65"/>
      <c r="AD274" s="65"/>
      <c r="AE274" s="65"/>
      <c r="AF274" s="65"/>
      <c r="AG274" s="65"/>
      <c r="AH274" s="65"/>
      <c r="AI274" s="65"/>
      <c r="AJ274" s="65"/>
      <c r="AK274" s="65"/>
      <c r="AL274" s="65"/>
      <c r="AM274" s="65"/>
    </row>
    <row r="275" spans="1:39" ht="15.75" customHeight="1" x14ac:dyDescent="0.35">
      <c r="A275" s="65"/>
      <c r="B275" s="65"/>
      <c r="C275" s="65"/>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5"/>
      <c r="AB275" s="65"/>
      <c r="AC275" s="65"/>
      <c r="AD275" s="65"/>
      <c r="AE275" s="65"/>
      <c r="AF275" s="65"/>
      <c r="AG275" s="65"/>
      <c r="AH275" s="65"/>
      <c r="AI275" s="65"/>
      <c r="AJ275" s="65"/>
      <c r="AK275" s="65"/>
      <c r="AL275" s="65"/>
      <c r="AM275" s="65"/>
    </row>
    <row r="276" spans="1:39" ht="15.75" customHeight="1" x14ac:dyDescent="0.35">
      <c r="A276" s="65"/>
      <c r="B276" s="65"/>
      <c r="C276" s="65"/>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5"/>
      <c r="AB276" s="65"/>
      <c r="AC276" s="65"/>
      <c r="AD276" s="65"/>
      <c r="AE276" s="65"/>
      <c r="AF276" s="65"/>
      <c r="AG276" s="65"/>
      <c r="AH276" s="65"/>
      <c r="AI276" s="65"/>
      <c r="AJ276" s="65"/>
      <c r="AK276" s="65"/>
      <c r="AL276" s="65"/>
      <c r="AM276" s="65"/>
    </row>
    <row r="277" spans="1:39" ht="15.75" customHeight="1" x14ac:dyDescent="0.35">
      <c r="A277" s="65"/>
      <c r="B277" s="65"/>
      <c r="C277" s="65"/>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5"/>
      <c r="AB277" s="65"/>
      <c r="AC277" s="65"/>
      <c r="AD277" s="65"/>
      <c r="AE277" s="65"/>
      <c r="AF277" s="65"/>
      <c r="AG277" s="65"/>
      <c r="AH277" s="65"/>
      <c r="AI277" s="65"/>
      <c r="AJ277" s="65"/>
      <c r="AK277" s="65"/>
      <c r="AL277" s="65"/>
      <c r="AM277" s="65"/>
    </row>
    <row r="278" spans="1:39" ht="15.75" customHeight="1" x14ac:dyDescent="0.35">
      <c r="A278" s="65"/>
      <c r="B278" s="65"/>
      <c r="C278" s="65"/>
      <c r="D278" s="65"/>
      <c r="E278" s="65"/>
      <c r="F278" s="65"/>
      <c r="G278" s="65"/>
      <c r="H278" s="65"/>
      <c r="I278" s="65"/>
      <c r="J278" s="65"/>
      <c r="K278" s="65"/>
      <c r="L278" s="65"/>
      <c r="M278" s="65"/>
      <c r="N278" s="65"/>
      <c r="O278" s="65"/>
      <c r="P278" s="65"/>
      <c r="Q278" s="65"/>
      <c r="R278" s="65"/>
      <c r="S278" s="65"/>
      <c r="T278" s="65"/>
      <c r="U278" s="65"/>
      <c r="V278" s="65"/>
      <c r="W278" s="65"/>
      <c r="X278" s="65"/>
      <c r="Y278" s="65"/>
      <c r="Z278" s="65"/>
      <c r="AA278" s="65"/>
      <c r="AB278" s="65"/>
      <c r="AC278" s="65"/>
      <c r="AD278" s="65"/>
      <c r="AE278" s="65"/>
      <c r="AF278" s="65"/>
      <c r="AG278" s="65"/>
      <c r="AH278" s="65"/>
      <c r="AI278" s="65"/>
      <c r="AJ278" s="65"/>
      <c r="AK278" s="65"/>
      <c r="AL278" s="65"/>
      <c r="AM278" s="65"/>
    </row>
    <row r="279" spans="1:39" ht="15.75" customHeight="1" x14ac:dyDescent="0.35">
      <c r="A279" s="65"/>
      <c r="B279" s="65"/>
      <c r="C279" s="65"/>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5"/>
      <c r="AB279" s="65"/>
      <c r="AC279" s="65"/>
      <c r="AD279" s="65"/>
      <c r="AE279" s="65"/>
      <c r="AF279" s="65"/>
      <c r="AG279" s="65"/>
      <c r="AH279" s="65"/>
      <c r="AI279" s="65"/>
      <c r="AJ279" s="65"/>
      <c r="AK279" s="65"/>
      <c r="AL279" s="65"/>
      <c r="AM279" s="65"/>
    </row>
    <row r="280" spans="1:39" ht="15.75" customHeight="1" x14ac:dyDescent="0.35">
      <c r="A280" s="65"/>
      <c r="B280" s="65"/>
      <c r="C280" s="65"/>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5"/>
      <c r="AB280" s="65"/>
      <c r="AC280" s="65"/>
      <c r="AD280" s="65"/>
      <c r="AE280" s="65"/>
      <c r="AF280" s="65"/>
      <c r="AG280" s="65"/>
      <c r="AH280" s="65"/>
      <c r="AI280" s="65"/>
      <c r="AJ280" s="65"/>
      <c r="AK280" s="65"/>
      <c r="AL280" s="65"/>
      <c r="AM280" s="65"/>
    </row>
    <row r="281" spans="1:39" ht="15.75" customHeight="1" x14ac:dyDescent="0.35">
      <c r="A281" s="65"/>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5"/>
      <c r="AB281" s="65"/>
      <c r="AC281" s="65"/>
      <c r="AD281" s="65"/>
      <c r="AE281" s="65"/>
      <c r="AF281" s="65"/>
      <c r="AG281" s="65"/>
      <c r="AH281" s="65"/>
      <c r="AI281" s="65"/>
      <c r="AJ281" s="65"/>
      <c r="AK281" s="65"/>
      <c r="AL281" s="65"/>
      <c r="AM281" s="65"/>
    </row>
    <row r="282" spans="1:39" ht="15.75" customHeight="1" x14ac:dyDescent="0.35">
      <c r="A282" s="65"/>
      <c r="B282" s="65"/>
      <c r="C282" s="65"/>
      <c r="D282" s="65"/>
      <c r="E282" s="65"/>
      <c r="F282" s="65"/>
      <c r="G282" s="65"/>
      <c r="H282" s="65"/>
      <c r="I282" s="65"/>
      <c r="J282" s="65"/>
      <c r="K282" s="65"/>
      <c r="L282" s="65"/>
      <c r="M282" s="65"/>
      <c r="N282" s="65"/>
      <c r="O282" s="65"/>
      <c r="P282" s="65"/>
      <c r="Q282" s="65"/>
      <c r="R282" s="65"/>
      <c r="S282" s="65"/>
      <c r="T282" s="65"/>
      <c r="U282" s="65"/>
      <c r="V282" s="65"/>
      <c r="W282" s="65"/>
      <c r="X282" s="65"/>
      <c r="Y282" s="65"/>
      <c r="Z282" s="65"/>
      <c r="AA282" s="65"/>
      <c r="AB282" s="65"/>
      <c r="AC282" s="65"/>
      <c r="AD282" s="65"/>
      <c r="AE282" s="65"/>
      <c r="AF282" s="65"/>
      <c r="AG282" s="65"/>
      <c r="AH282" s="65"/>
      <c r="AI282" s="65"/>
      <c r="AJ282" s="65"/>
      <c r="AK282" s="65"/>
      <c r="AL282" s="65"/>
      <c r="AM282" s="65"/>
    </row>
    <row r="283" spans="1:39" ht="15.75" customHeight="1" x14ac:dyDescent="0.35">
      <c r="A283" s="65"/>
      <c r="B283" s="65"/>
      <c r="C283" s="65"/>
      <c r="D283" s="65"/>
      <c r="E283" s="65"/>
      <c r="F283" s="65"/>
      <c r="G283" s="65"/>
      <c r="H283" s="65"/>
      <c r="I283" s="65"/>
      <c r="J283" s="65"/>
      <c r="K283" s="65"/>
      <c r="L283" s="65"/>
      <c r="M283" s="65"/>
      <c r="N283" s="65"/>
      <c r="O283" s="65"/>
      <c r="P283" s="65"/>
      <c r="Q283" s="65"/>
      <c r="R283" s="65"/>
      <c r="S283" s="65"/>
      <c r="T283" s="65"/>
      <c r="U283" s="65"/>
      <c r="V283" s="65"/>
      <c r="W283" s="65"/>
      <c r="X283" s="65"/>
      <c r="Y283" s="65"/>
      <c r="Z283" s="65"/>
      <c r="AA283" s="65"/>
      <c r="AB283" s="65"/>
      <c r="AC283" s="65"/>
      <c r="AD283" s="65"/>
      <c r="AE283" s="65"/>
      <c r="AF283" s="65"/>
      <c r="AG283" s="65"/>
      <c r="AH283" s="65"/>
      <c r="AI283" s="65"/>
      <c r="AJ283" s="65"/>
      <c r="AK283" s="65"/>
      <c r="AL283" s="65"/>
      <c r="AM283" s="65"/>
    </row>
    <row r="284" spans="1:39" ht="15.75" customHeight="1" x14ac:dyDescent="0.35">
      <c r="A284" s="65"/>
      <c r="B284" s="65"/>
      <c r="C284" s="65"/>
      <c r="D284" s="65"/>
      <c r="E284" s="65"/>
      <c r="F284" s="65"/>
      <c r="G284" s="65"/>
      <c r="H284" s="65"/>
      <c r="I284" s="65"/>
      <c r="J284" s="65"/>
      <c r="K284" s="65"/>
      <c r="L284" s="65"/>
      <c r="M284" s="65"/>
      <c r="N284" s="65"/>
      <c r="O284" s="65"/>
      <c r="P284" s="65"/>
      <c r="Q284" s="65"/>
      <c r="R284" s="65"/>
      <c r="S284" s="65"/>
      <c r="T284" s="65"/>
      <c r="U284" s="65"/>
      <c r="V284" s="65"/>
      <c r="W284" s="65"/>
      <c r="X284" s="65"/>
      <c r="Y284" s="65"/>
      <c r="Z284" s="65"/>
      <c r="AA284" s="65"/>
      <c r="AB284" s="65"/>
      <c r="AC284" s="65"/>
      <c r="AD284" s="65"/>
      <c r="AE284" s="65"/>
      <c r="AF284" s="65"/>
      <c r="AG284" s="65"/>
      <c r="AH284" s="65"/>
      <c r="AI284" s="65"/>
      <c r="AJ284" s="65"/>
      <c r="AK284" s="65"/>
      <c r="AL284" s="65"/>
      <c r="AM284" s="65"/>
    </row>
    <row r="285" spans="1:39" ht="15.75" customHeight="1" x14ac:dyDescent="0.35">
      <c r="A285" s="65"/>
      <c r="B285" s="65"/>
      <c r="C285" s="65"/>
      <c r="D285" s="65"/>
      <c r="E285" s="65"/>
      <c r="F285" s="65"/>
      <c r="G285" s="65"/>
      <c r="H285" s="65"/>
      <c r="I285" s="65"/>
      <c r="J285" s="65"/>
      <c r="K285" s="65"/>
      <c r="L285" s="65"/>
      <c r="M285" s="65"/>
      <c r="N285" s="65"/>
      <c r="O285" s="65"/>
      <c r="P285" s="65"/>
      <c r="Q285" s="65"/>
      <c r="R285" s="65"/>
      <c r="S285" s="65"/>
      <c r="T285" s="65"/>
      <c r="U285" s="65"/>
      <c r="V285" s="65"/>
      <c r="W285" s="65"/>
      <c r="X285" s="65"/>
      <c r="Y285" s="65"/>
      <c r="Z285" s="65"/>
      <c r="AA285" s="65"/>
      <c r="AB285" s="65"/>
      <c r="AC285" s="65"/>
      <c r="AD285" s="65"/>
      <c r="AE285" s="65"/>
      <c r="AF285" s="65"/>
      <c r="AG285" s="65"/>
      <c r="AH285" s="65"/>
      <c r="AI285" s="65"/>
      <c r="AJ285" s="65"/>
      <c r="AK285" s="65"/>
      <c r="AL285" s="65"/>
      <c r="AM285" s="65"/>
    </row>
    <row r="286" spans="1:39" ht="15.75" customHeight="1" x14ac:dyDescent="0.35">
      <c r="A286" s="65"/>
      <c r="B286" s="65"/>
      <c r="C286" s="65"/>
      <c r="D286" s="65"/>
      <c r="E286" s="65"/>
      <c r="F286" s="65"/>
      <c r="G286" s="65"/>
      <c r="H286" s="65"/>
      <c r="I286" s="65"/>
      <c r="J286" s="65"/>
      <c r="K286" s="65"/>
      <c r="L286" s="65"/>
      <c r="M286" s="65"/>
      <c r="N286" s="65"/>
      <c r="O286" s="65"/>
      <c r="P286" s="65"/>
      <c r="Q286" s="65"/>
      <c r="R286" s="65"/>
      <c r="S286" s="65"/>
      <c r="T286" s="65"/>
      <c r="U286" s="65"/>
      <c r="V286" s="65"/>
      <c r="W286" s="65"/>
      <c r="X286" s="65"/>
      <c r="Y286" s="65"/>
      <c r="Z286" s="65"/>
      <c r="AA286" s="65"/>
      <c r="AB286" s="65"/>
      <c r="AC286" s="65"/>
      <c r="AD286" s="65"/>
      <c r="AE286" s="65"/>
      <c r="AF286" s="65"/>
      <c r="AG286" s="65"/>
      <c r="AH286" s="65"/>
      <c r="AI286" s="65"/>
      <c r="AJ286" s="65"/>
      <c r="AK286" s="65"/>
      <c r="AL286" s="65"/>
      <c r="AM286" s="65"/>
    </row>
    <row r="287" spans="1:39" ht="15.75" customHeight="1" x14ac:dyDescent="0.35">
      <c r="A287" s="65"/>
      <c r="B287" s="65"/>
      <c r="C287" s="65"/>
      <c r="D287" s="65"/>
      <c r="E287" s="65"/>
      <c r="F287" s="65"/>
      <c r="G287" s="65"/>
      <c r="H287" s="65"/>
      <c r="I287" s="65"/>
      <c r="J287" s="65"/>
      <c r="K287" s="65"/>
      <c r="L287" s="65"/>
      <c r="M287" s="65"/>
      <c r="N287" s="65"/>
      <c r="O287" s="65"/>
      <c r="P287" s="65"/>
      <c r="Q287" s="65"/>
      <c r="R287" s="65"/>
      <c r="S287" s="65"/>
      <c r="T287" s="65"/>
      <c r="U287" s="65"/>
      <c r="V287" s="65"/>
      <c r="W287" s="65"/>
      <c r="X287" s="65"/>
      <c r="Y287" s="65"/>
      <c r="Z287" s="65"/>
      <c r="AA287" s="65"/>
      <c r="AB287" s="65"/>
      <c r="AC287" s="65"/>
      <c r="AD287" s="65"/>
      <c r="AE287" s="65"/>
      <c r="AF287" s="65"/>
      <c r="AG287" s="65"/>
      <c r="AH287" s="65"/>
      <c r="AI287" s="65"/>
      <c r="AJ287" s="65"/>
      <c r="AK287" s="65"/>
      <c r="AL287" s="65"/>
      <c r="AM287" s="65"/>
    </row>
    <row r="288" spans="1:39" ht="15.75" customHeight="1" x14ac:dyDescent="0.35">
      <c r="A288" s="65"/>
      <c r="B288" s="65"/>
      <c r="C288" s="65"/>
      <c r="D288" s="65"/>
      <c r="E288" s="65"/>
      <c r="F288" s="65"/>
      <c r="G288" s="65"/>
      <c r="H288" s="65"/>
      <c r="I288" s="65"/>
      <c r="J288" s="65"/>
      <c r="K288" s="65"/>
      <c r="L288" s="65"/>
      <c r="M288" s="65"/>
      <c r="N288" s="65"/>
      <c r="O288" s="65"/>
      <c r="P288" s="65"/>
      <c r="Q288" s="65"/>
      <c r="R288" s="65"/>
      <c r="S288" s="65"/>
      <c r="T288" s="65"/>
      <c r="U288" s="65"/>
      <c r="V288" s="65"/>
      <c r="W288" s="65"/>
      <c r="X288" s="65"/>
      <c r="Y288" s="65"/>
      <c r="Z288" s="65"/>
      <c r="AA288" s="65"/>
      <c r="AB288" s="65"/>
      <c r="AC288" s="65"/>
      <c r="AD288" s="65"/>
      <c r="AE288" s="65"/>
      <c r="AF288" s="65"/>
      <c r="AG288" s="65"/>
      <c r="AH288" s="65"/>
      <c r="AI288" s="65"/>
      <c r="AJ288" s="65"/>
      <c r="AK288" s="65"/>
      <c r="AL288" s="65"/>
      <c r="AM288" s="65"/>
    </row>
    <row r="289" spans="1:39" ht="15.75" customHeight="1" x14ac:dyDescent="0.35">
      <c r="A289" s="65"/>
      <c r="B289" s="65"/>
      <c r="C289" s="65"/>
      <c r="D289" s="65"/>
      <c r="E289" s="65"/>
      <c r="F289" s="65"/>
      <c r="G289" s="65"/>
      <c r="H289" s="65"/>
      <c r="I289" s="65"/>
      <c r="J289" s="65"/>
      <c r="K289" s="65"/>
      <c r="L289" s="65"/>
      <c r="M289" s="65"/>
      <c r="N289" s="65"/>
      <c r="O289" s="65"/>
      <c r="P289" s="65"/>
      <c r="Q289" s="65"/>
      <c r="R289" s="65"/>
      <c r="S289" s="65"/>
      <c r="T289" s="65"/>
      <c r="U289" s="65"/>
      <c r="V289" s="65"/>
      <c r="W289" s="65"/>
      <c r="X289" s="65"/>
      <c r="Y289" s="65"/>
      <c r="Z289" s="65"/>
      <c r="AA289" s="65"/>
      <c r="AB289" s="65"/>
      <c r="AC289" s="65"/>
      <c r="AD289" s="65"/>
      <c r="AE289" s="65"/>
      <c r="AF289" s="65"/>
      <c r="AG289" s="65"/>
      <c r="AH289" s="65"/>
      <c r="AI289" s="65"/>
      <c r="AJ289" s="65"/>
      <c r="AK289" s="65"/>
      <c r="AL289" s="65"/>
      <c r="AM289" s="65"/>
    </row>
    <row r="290" spans="1:39" ht="15.75" customHeight="1" x14ac:dyDescent="0.35">
      <c r="A290" s="65"/>
      <c r="B290" s="65"/>
      <c r="C290" s="65"/>
      <c r="D290" s="65"/>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c r="AC290" s="65"/>
      <c r="AD290" s="65"/>
      <c r="AE290" s="65"/>
      <c r="AF290" s="65"/>
      <c r="AG290" s="65"/>
      <c r="AH290" s="65"/>
      <c r="AI290" s="65"/>
      <c r="AJ290" s="65"/>
      <c r="AK290" s="65"/>
      <c r="AL290" s="65"/>
      <c r="AM290" s="65"/>
    </row>
    <row r="291" spans="1:39" ht="15.75" customHeight="1" x14ac:dyDescent="0.35">
      <c r="A291" s="65"/>
      <c r="B291" s="65"/>
      <c r="C291" s="65"/>
      <c r="D291" s="65"/>
      <c r="E291" s="65"/>
      <c r="F291" s="65"/>
      <c r="G291" s="65"/>
      <c r="H291" s="65"/>
      <c r="I291" s="65"/>
      <c r="J291" s="65"/>
      <c r="K291" s="65"/>
      <c r="L291" s="65"/>
      <c r="M291" s="65"/>
      <c r="N291" s="65"/>
      <c r="O291" s="65"/>
      <c r="P291" s="65"/>
      <c r="Q291" s="65"/>
      <c r="R291" s="65"/>
      <c r="S291" s="65"/>
      <c r="T291" s="65"/>
      <c r="U291" s="65"/>
      <c r="V291" s="65"/>
      <c r="W291" s="65"/>
      <c r="X291" s="65"/>
      <c r="Y291" s="65"/>
      <c r="Z291" s="65"/>
      <c r="AA291" s="65"/>
      <c r="AB291" s="65"/>
      <c r="AC291" s="65"/>
      <c r="AD291" s="65"/>
      <c r="AE291" s="65"/>
      <c r="AF291" s="65"/>
      <c r="AG291" s="65"/>
      <c r="AH291" s="65"/>
      <c r="AI291" s="65"/>
      <c r="AJ291" s="65"/>
      <c r="AK291" s="65"/>
      <c r="AL291" s="65"/>
      <c r="AM291" s="65"/>
    </row>
    <row r="292" spans="1:39" ht="15.75" customHeight="1" x14ac:dyDescent="0.35">
      <c r="A292" s="65"/>
      <c r="B292" s="65"/>
      <c r="C292" s="65"/>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c r="AC292" s="65"/>
      <c r="AD292" s="65"/>
      <c r="AE292" s="65"/>
      <c r="AF292" s="65"/>
      <c r="AG292" s="65"/>
      <c r="AH292" s="65"/>
      <c r="AI292" s="65"/>
      <c r="AJ292" s="65"/>
      <c r="AK292" s="65"/>
      <c r="AL292" s="65"/>
      <c r="AM292" s="65"/>
    </row>
    <row r="293" spans="1:39" ht="15.75" customHeight="1" x14ac:dyDescent="0.35">
      <c r="A293" s="65"/>
      <c r="B293" s="65"/>
      <c r="C293" s="65"/>
      <c r="D293" s="65"/>
      <c r="E293" s="65"/>
      <c r="F293" s="65"/>
      <c r="G293" s="65"/>
      <c r="H293" s="65"/>
      <c r="I293" s="65"/>
      <c r="J293" s="65"/>
      <c r="K293" s="65"/>
      <c r="L293" s="65"/>
      <c r="M293" s="65"/>
      <c r="N293" s="65"/>
      <c r="O293" s="65"/>
      <c r="P293" s="65"/>
      <c r="Q293" s="65"/>
      <c r="R293" s="65"/>
      <c r="S293" s="65"/>
      <c r="T293" s="65"/>
      <c r="U293" s="65"/>
      <c r="V293" s="65"/>
      <c r="W293" s="65"/>
      <c r="X293" s="65"/>
      <c r="Y293" s="65"/>
      <c r="Z293" s="65"/>
      <c r="AA293" s="65"/>
      <c r="AB293" s="65"/>
      <c r="AC293" s="65"/>
      <c r="AD293" s="65"/>
      <c r="AE293" s="65"/>
      <c r="AF293" s="65"/>
      <c r="AG293" s="65"/>
      <c r="AH293" s="65"/>
      <c r="AI293" s="65"/>
      <c r="AJ293" s="65"/>
      <c r="AK293" s="65"/>
      <c r="AL293" s="65"/>
      <c r="AM293" s="65"/>
    </row>
    <row r="294" spans="1:39" ht="15.75" customHeight="1" x14ac:dyDescent="0.35">
      <c r="A294" s="65"/>
      <c r="B294" s="65"/>
      <c r="C294" s="65"/>
      <c r="D294" s="65"/>
      <c r="E294" s="65"/>
      <c r="F294" s="65"/>
      <c r="G294" s="65"/>
      <c r="H294" s="65"/>
      <c r="I294" s="65"/>
      <c r="J294" s="65"/>
      <c r="K294" s="65"/>
      <c r="L294" s="65"/>
      <c r="M294" s="65"/>
      <c r="N294" s="65"/>
      <c r="O294" s="65"/>
      <c r="P294" s="65"/>
      <c r="Q294" s="65"/>
      <c r="R294" s="65"/>
      <c r="S294" s="65"/>
      <c r="T294" s="65"/>
      <c r="U294" s="65"/>
      <c r="V294" s="65"/>
      <c r="W294" s="65"/>
      <c r="X294" s="65"/>
      <c r="Y294" s="65"/>
      <c r="Z294" s="65"/>
      <c r="AA294" s="65"/>
      <c r="AB294" s="65"/>
      <c r="AC294" s="65"/>
      <c r="AD294" s="65"/>
      <c r="AE294" s="65"/>
      <c r="AF294" s="65"/>
      <c r="AG294" s="65"/>
      <c r="AH294" s="65"/>
      <c r="AI294" s="65"/>
      <c r="AJ294" s="65"/>
      <c r="AK294" s="65"/>
      <c r="AL294" s="65"/>
      <c r="AM294" s="65"/>
    </row>
    <row r="295" spans="1:39" ht="15.75" customHeight="1" x14ac:dyDescent="0.35">
      <c r="A295" s="65"/>
      <c r="B295" s="65"/>
      <c r="C295" s="65"/>
      <c r="D295" s="65"/>
      <c r="E295" s="65"/>
      <c r="F295" s="65"/>
      <c r="G295" s="65"/>
      <c r="H295" s="65"/>
      <c r="I295" s="65"/>
      <c r="J295" s="65"/>
      <c r="K295" s="65"/>
      <c r="L295" s="65"/>
      <c r="M295" s="65"/>
      <c r="N295" s="65"/>
      <c r="O295" s="65"/>
      <c r="P295" s="65"/>
      <c r="Q295" s="65"/>
      <c r="R295" s="65"/>
      <c r="S295" s="65"/>
      <c r="T295" s="65"/>
      <c r="U295" s="65"/>
      <c r="V295" s="65"/>
      <c r="W295" s="65"/>
      <c r="X295" s="65"/>
      <c r="Y295" s="65"/>
      <c r="Z295" s="65"/>
      <c r="AA295" s="65"/>
      <c r="AB295" s="65"/>
      <c r="AC295" s="65"/>
      <c r="AD295" s="65"/>
      <c r="AE295" s="65"/>
      <c r="AF295" s="65"/>
      <c r="AG295" s="65"/>
      <c r="AH295" s="65"/>
      <c r="AI295" s="65"/>
      <c r="AJ295" s="65"/>
      <c r="AK295" s="65"/>
      <c r="AL295" s="65"/>
      <c r="AM295" s="65"/>
    </row>
    <row r="296" spans="1:39" ht="15.75" customHeight="1" x14ac:dyDescent="0.35">
      <c r="A296" s="65"/>
      <c r="B296" s="65"/>
      <c r="C296" s="65"/>
      <c r="D296" s="65"/>
      <c r="E296" s="65"/>
      <c r="F296" s="65"/>
      <c r="G296" s="65"/>
      <c r="H296" s="65"/>
      <c r="I296" s="65"/>
      <c r="J296" s="65"/>
      <c r="K296" s="65"/>
      <c r="L296" s="65"/>
      <c r="M296" s="65"/>
      <c r="N296" s="65"/>
      <c r="O296" s="65"/>
      <c r="P296" s="65"/>
      <c r="Q296" s="65"/>
      <c r="R296" s="65"/>
      <c r="S296" s="65"/>
      <c r="T296" s="65"/>
      <c r="U296" s="65"/>
      <c r="V296" s="65"/>
      <c r="W296" s="65"/>
      <c r="X296" s="65"/>
      <c r="Y296" s="65"/>
      <c r="Z296" s="65"/>
      <c r="AA296" s="65"/>
      <c r="AB296" s="65"/>
      <c r="AC296" s="65"/>
      <c r="AD296" s="65"/>
      <c r="AE296" s="65"/>
      <c r="AF296" s="65"/>
      <c r="AG296" s="65"/>
      <c r="AH296" s="65"/>
      <c r="AI296" s="65"/>
      <c r="AJ296" s="65"/>
      <c r="AK296" s="65"/>
      <c r="AL296" s="65"/>
      <c r="AM296" s="65"/>
    </row>
    <row r="297" spans="1:39" ht="15.75" customHeight="1" x14ac:dyDescent="0.35">
      <c r="A297" s="65"/>
      <c r="B297" s="65"/>
      <c r="C297" s="65"/>
      <c r="D297" s="65"/>
      <c r="E297" s="65"/>
      <c r="F297" s="65"/>
      <c r="G297" s="65"/>
      <c r="H297" s="65"/>
      <c r="I297" s="65"/>
      <c r="J297" s="65"/>
      <c r="K297" s="65"/>
      <c r="L297" s="65"/>
      <c r="M297" s="65"/>
      <c r="N297" s="65"/>
      <c r="O297" s="65"/>
      <c r="P297" s="65"/>
      <c r="Q297" s="65"/>
      <c r="R297" s="65"/>
      <c r="S297" s="65"/>
      <c r="T297" s="65"/>
      <c r="U297" s="65"/>
      <c r="V297" s="65"/>
      <c r="W297" s="65"/>
      <c r="X297" s="65"/>
      <c r="Y297" s="65"/>
      <c r="Z297" s="65"/>
      <c r="AA297" s="65"/>
      <c r="AB297" s="65"/>
      <c r="AC297" s="65"/>
      <c r="AD297" s="65"/>
      <c r="AE297" s="65"/>
      <c r="AF297" s="65"/>
      <c r="AG297" s="65"/>
      <c r="AH297" s="65"/>
      <c r="AI297" s="65"/>
      <c r="AJ297" s="65"/>
      <c r="AK297" s="65"/>
      <c r="AL297" s="65"/>
      <c r="AM297" s="65"/>
    </row>
    <row r="298" spans="1:39" ht="15.75" customHeight="1" x14ac:dyDescent="0.35">
      <c r="A298" s="65"/>
      <c r="B298" s="65"/>
      <c r="C298" s="65"/>
      <c r="D298" s="65"/>
      <c r="E298" s="65"/>
      <c r="F298" s="65"/>
      <c r="G298" s="65"/>
      <c r="H298" s="65"/>
      <c r="I298" s="65"/>
      <c r="J298" s="65"/>
      <c r="K298" s="65"/>
      <c r="L298" s="65"/>
      <c r="M298" s="65"/>
      <c r="N298" s="65"/>
      <c r="O298" s="65"/>
      <c r="P298" s="65"/>
      <c r="Q298" s="65"/>
      <c r="R298" s="65"/>
      <c r="S298" s="65"/>
      <c r="T298" s="65"/>
      <c r="U298" s="65"/>
      <c r="V298" s="65"/>
      <c r="W298" s="65"/>
      <c r="X298" s="65"/>
      <c r="Y298" s="65"/>
      <c r="Z298" s="65"/>
      <c r="AA298" s="65"/>
      <c r="AB298" s="65"/>
      <c r="AC298" s="65"/>
      <c r="AD298" s="65"/>
      <c r="AE298" s="65"/>
      <c r="AF298" s="65"/>
      <c r="AG298" s="65"/>
      <c r="AH298" s="65"/>
      <c r="AI298" s="65"/>
      <c r="AJ298" s="65"/>
      <c r="AK298" s="65"/>
      <c r="AL298" s="65"/>
      <c r="AM298" s="65"/>
    </row>
    <row r="299" spans="1:39" ht="15.75" customHeight="1" x14ac:dyDescent="0.35">
      <c r="A299" s="65"/>
      <c r="B299" s="65"/>
      <c r="C299" s="65"/>
      <c r="D299" s="65"/>
      <c r="E299" s="65"/>
      <c r="F299" s="65"/>
      <c r="G299" s="65"/>
      <c r="H299" s="65"/>
      <c r="I299" s="65"/>
      <c r="J299" s="65"/>
      <c r="K299" s="65"/>
      <c r="L299" s="65"/>
      <c r="M299" s="65"/>
      <c r="N299" s="65"/>
      <c r="O299" s="65"/>
      <c r="P299" s="65"/>
      <c r="Q299" s="65"/>
      <c r="R299" s="65"/>
      <c r="S299" s="65"/>
      <c r="T299" s="65"/>
      <c r="U299" s="65"/>
      <c r="V299" s="65"/>
      <c r="W299" s="65"/>
      <c r="X299" s="65"/>
      <c r="Y299" s="65"/>
      <c r="Z299" s="65"/>
      <c r="AA299" s="65"/>
      <c r="AB299" s="65"/>
      <c r="AC299" s="65"/>
      <c r="AD299" s="65"/>
      <c r="AE299" s="65"/>
      <c r="AF299" s="65"/>
      <c r="AG299" s="65"/>
      <c r="AH299" s="65"/>
      <c r="AI299" s="65"/>
      <c r="AJ299" s="65"/>
      <c r="AK299" s="65"/>
      <c r="AL299" s="65"/>
      <c r="AM299" s="65"/>
    </row>
    <row r="300" spans="1:39" ht="15.75" customHeight="1" x14ac:dyDescent="0.35">
      <c r="A300" s="65"/>
      <c r="B300" s="65"/>
      <c r="C300" s="65"/>
      <c r="D300" s="65"/>
      <c r="E300" s="65"/>
      <c r="F300" s="65"/>
      <c r="G300" s="65"/>
      <c r="H300" s="65"/>
      <c r="I300" s="65"/>
      <c r="J300" s="65"/>
      <c r="K300" s="65"/>
      <c r="L300" s="65"/>
      <c r="M300" s="65"/>
      <c r="N300" s="65"/>
      <c r="O300" s="65"/>
      <c r="P300" s="65"/>
      <c r="Q300" s="65"/>
      <c r="R300" s="65"/>
      <c r="S300" s="65"/>
      <c r="T300" s="65"/>
      <c r="U300" s="65"/>
      <c r="V300" s="65"/>
      <c r="W300" s="65"/>
      <c r="X300" s="65"/>
      <c r="Y300" s="65"/>
      <c r="Z300" s="65"/>
      <c r="AA300" s="65"/>
      <c r="AB300" s="65"/>
      <c r="AC300" s="65"/>
      <c r="AD300" s="65"/>
      <c r="AE300" s="65"/>
      <c r="AF300" s="65"/>
      <c r="AG300" s="65"/>
      <c r="AH300" s="65"/>
      <c r="AI300" s="65"/>
      <c r="AJ300" s="65"/>
      <c r="AK300" s="65"/>
      <c r="AL300" s="65"/>
      <c r="AM300" s="65"/>
    </row>
    <row r="301" spans="1:39" ht="15.75" customHeight="1" x14ac:dyDescent="0.35">
      <c r="A301" s="65"/>
      <c r="B301" s="65"/>
      <c r="C301" s="65"/>
      <c r="D301" s="65"/>
      <c r="E301" s="65"/>
      <c r="F301" s="65"/>
      <c r="G301" s="65"/>
      <c r="H301" s="65"/>
      <c r="I301" s="65"/>
      <c r="J301" s="65"/>
      <c r="K301" s="65"/>
      <c r="L301" s="65"/>
      <c r="M301" s="65"/>
      <c r="N301" s="65"/>
      <c r="O301" s="65"/>
      <c r="P301" s="65"/>
      <c r="Q301" s="65"/>
      <c r="R301" s="65"/>
      <c r="S301" s="65"/>
      <c r="T301" s="65"/>
      <c r="U301" s="65"/>
      <c r="V301" s="65"/>
      <c r="W301" s="65"/>
      <c r="X301" s="65"/>
      <c r="Y301" s="65"/>
      <c r="Z301" s="65"/>
      <c r="AA301" s="65"/>
      <c r="AB301" s="65"/>
      <c r="AC301" s="65"/>
      <c r="AD301" s="65"/>
      <c r="AE301" s="65"/>
      <c r="AF301" s="65"/>
      <c r="AG301" s="65"/>
      <c r="AH301" s="65"/>
      <c r="AI301" s="65"/>
      <c r="AJ301" s="65"/>
      <c r="AK301" s="65"/>
      <c r="AL301" s="65"/>
      <c r="AM301" s="65"/>
    </row>
    <row r="302" spans="1:39" ht="15.75" customHeight="1" x14ac:dyDescent="0.35">
      <c r="A302" s="65"/>
      <c r="B302" s="65"/>
      <c r="C302" s="65"/>
      <c r="D302" s="65"/>
      <c r="E302" s="65"/>
      <c r="F302" s="65"/>
      <c r="G302" s="65"/>
      <c r="H302" s="65"/>
      <c r="I302" s="65"/>
      <c r="J302" s="65"/>
      <c r="K302" s="65"/>
      <c r="L302" s="65"/>
      <c r="M302" s="65"/>
      <c r="N302" s="65"/>
      <c r="O302" s="65"/>
      <c r="P302" s="65"/>
      <c r="Q302" s="65"/>
      <c r="R302" s="65"/>
      <c r="S302" s="65"/>
      <c r="T302" s="65"/>
      <c r="U302" s="65"/>
      <c r="V302" s="65"/>
      <c r="W302" s="65"/>
      <c r="X302" s="65"/>
      <c r="Y302" s="65"/>
      <c r="Z302" s="65"/>
      <c r="AA302" s="65"/>
      <c r="AB302" s="65"/>
      <c r="AC302" s="65"/>
      <c r="AD302" s="65"/>
      <c r="AE302" s="65"/>
      <c r="AF302" s="65"/>
      <c r="AG302" s="65"/>
      <c r="AH302" s="65"/>
      <c r="AI302" s="65"/>
      <c r="AJ302" s="65"/>
      <c r="AK302" s="65"/>
      <c r="AL302" s="65"/>
      <c r="AM302" s="65"/>
    </row>
    <row r="303" spans="1:39" ht="15.75" customHeight="1" x14ac:dyDescent="0.35">
      <c r="A303" s="65"/>
      <c r="B303" s="65"/>
      <c r="C303" s="65"/>
      <c r="D303" s="65"/>
      <c r="E303" s="65"/>
      <c r="F303" s="65"/>
      <c r="G303" s="65"/>
      <c r="H303" s="65"/>
      <c r="I303" s="65"/>
      <c r="J303" s="65"/>
      <c r="K303" s="65"/>
      <c r="L303" s="65"/>
      <c r="M303" s="65"/>
      <c r="N303" s="65"/>
      <c r="O303" s="65"/>
      <c r="P303" s="65"/>
      <c r="Q303" s="65"/>
      <c r="R303" s="65"/>
      <c r="S303" s="65"/>
      <c r="T303" s="65"/>
      <c r="U303" s="65"/>
      <c r="V303" s="65"/>
      <c r="W303" s="65"/>
      <c r="X303" s="65"/>
      <c r="Y303" s="65"/>
      <c r="Z303" s="65"/>
      <c r="AA303" s="65"/>
      <c r="AB303" s="65"/>
      <c r="AC303" s="65"/>
      <c r="AD303" s="65"/>
      <c r="AE303" s="65"/>
      <c r="AF303" s="65"/>
      <c r="AG303" s="65"/>
      <c r="AH303" s="65"/>
      <c r="AI303" s="65"/>
      <c r="AJ303" s="65"/>
      <c r="AK303" s="65"/>
      <c r="AL303" s="65"/>
      <c r="AM303" s="65"/>
    </row>
    <row r="304" spans="1:39" ht="15.75" customHeight="1" x14ac:dyDescent="0.35">
      <c r="A304" s="65"/>
      <c r="B304" s="65"/>
      <c r="C304" s="65"/>
      <c r="D304" s="65"/>
      <c r="E304" s="65"/>
      <c r="F304" s="65"/>
      <c r="G304" s="65"/>
      <c r="H304" s="65"/>
      <c r="I304" s="65"/>
      <c r="J304" s="65"/>
      <c r="K304" s="65"/>
      <c r="L304" s="65"/>
      <c r="M304" s="65"/>
      <c r="N304" s="65"/>
      <c r="O304" s="65"/>
      <c r="P304" s="65"/>
      <c r="Q304" s="65"/>
      <c r="R304" s="65"/>
      <c r="S304" s="65"/>
      <c r="T304" s="65"/>
      <c r="U304" s="65"/>
      <c r="V304" s="65"/>
      <c r="W304" s="65"/>
      <c r="X304" s="65"/>
      <c r="Y304" s="65"/>
      <c r="Z304" s="65"/>
      <c r="AA304" s="65"/>
      <c r="AB304" s="65"/>
      <c r="AC304" s="65"/>
      <c r="AD304" s="65"/>
      <c r="AE304" s="65"/>
      <c r="AF304" s="65"/>
      <c r="AG304" s="65"/>
      <c r="AH304" s="65"/>
      <c r="AI304" s="65"/>
      <c r="AJ304" s="65"/>
      <c r="AK304" s="65"/>
      <c r="AL304" s="65"/>
      <c r="AM304" s="65"/>
    </row>
    <row r="305" spans="1:39" ht="15.75" customHeight="1" x14ac:dyDescent="0.35">
      <c r="A305" s="65"/>
      <c r="B305" s="65"/>
      <c r="C305" s="65"/>
      <c r="D305" s="65"/>
      <c r="E305" s="65"/>
      <c r="F305" s="65"/>
      <c r="G305" s="65"/>
      <c r="H305" s="65"/>
      <c r="I305" s="65"/>
      <c r="J305" s="65"/>
      <c r="K305" s="65"/>
      <c r="L305" s="65"/>
      <c r="M305" s="65"/>
      <c r="N305" s="65"/>
      <c r="O305" s="65"/>
      <c r="P305" s="65"/>
      <c r="Q305" s="65"/>
      <c r="R305" s="65"/>
      <c r="S305" s="65"/>
      <c r="T305" s="65"/>
      <c r="U305" s="65"/>
      <c r="V305" s="65"/>
      <c r="W305" s="65"/>
      <c r="X305" s="65"/>
      <c r="Y305" s="65"/>
      <c r="Z305" s="65"/>
      <c r="AA305" s="65"/>
      <c r="AB305" s="65"/>
      <c r="AC305" s="65"/>
      <c r="AD305" s="65"/>
      <c r="AE305" s="65"/>
      <c r="AF305" s="65"/>
      <c r="AG305" s="65"/>
      <c r="AH305" s="65"/>
      <c r="AI305" s="65"/>
      <c r="AJ305" s="65"/>
      <c r="AK305" s="65"/>
      <c r="AL305" s="65"/>
      <c r="AM305" s="65"/>
    </row>
    <row r="306" spans="1:39" ht="15.75" customHeight="1" x14ac:dyDescent="0.35">
      <c r="A306" s="65"/>
      <c r="B306" s="65"/>
      <c r="C306" s="65"/>
      <c r="D306" s="65"/>
      <c r="E306" s="65"/>
      <c r="F306" s="65"/>
      <c r="G306" s="65"/>
      <c r="H306" s="65"/>
      <c r="I306" s="65"/>
      <c r="J306" s="65"/>
      <c r="K306" s="65"/>
      <c r="L306" s="65"/>
      <c r="M306" s="65"/>
      <c r="N306" s="65"/>
      <c r="O306" s="65"/>
      <c r="P306" s="65"/>
      <c r="Q306" s="65"/>
      <c r="R306" s="65"/>
      <c r="S306" s="65"/>
      <c r="T306" s="65"/>
      <c r="U306" s="65"/>
      <c r="V306" s="65"/>
      <c r="W306" s="65"/>
      <c r="X306" s="65"/>
      <c r="Y306" s="65"/>
      <c r="Z306" s="65"/>
      <c r="AA306" s="65"/>
      <c r="AB306" s="65"/>
      <c r="AC306" s="65"/>
      <c r="AD306" s="65"/>
      <c r="AE306" s="65"/>
      <c r="AF306" s="65"/>
      <c r="AG306" s="65"/>
      <c r="AH306" s="65"/>
      <c r="AI306" s="65"/>
      <c r="AJ306" s="65"/>
      <c r="AK306" s="65"/>
      <c r="AL306" s="65"/>
      <c r="AM306" s="65"/>
    </row>
    <row r="307" spans="1:39" ht="15.75" customHeight="1" x14ac:dyDescent="0.35">
      <c r="A307" s="65"/>
      <c r="B307" s="65"/>
      <c r="C307" s="65"/>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c r="AB307" s="65"/>
      <c r="AC307" s="65"/>
      <c r="AD307" s="65"/>
      <c r="AE307" s="65"/>
      <c r="AF307" s="65"/>
      <c r="AG307" s="65"/>
      <c r="AH307" s="65"/>
      <c r="AI307" s="65"/>
      <c r="AJ307" s="65"/>
      <c r="AK307" s="65"/>
      <c r="AL307" s="65"/>
      <c r="AM307" s="65"/>
    </row>
    <row r="308" spans="1:39" ht="15.75" customHeight="1" x14ac:dyDescent="0.35">
      <c r="A308" s="65"/>
      <c r="B308" s="65"/>
      <c r="C308" s="65"/>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c r="AB308" s="65"/>
      <c r="AC308" s="65"/>
      <c r="AD308" s="65"/>
      <c r="AE308" s="65"/>
      <c r="AF308" s="65"/>
      <c r="AG308" s="65"/>
      <c r="AH308" s="65"/>
      <c r="AI308" s="65"/>
      <c r="AJ308" s="65"/>
      <c r="AK308" s="65"/>
      <c r="AL308" s="65"/>
      <c r="AM308" s="65"/>
    </row>
    <row r="309" spans="1:39" ht="15.75" customHeight="1" x14ac:dyDescent="0.35">
      <c r="A309" s="65"/>
      <c r="B309" s="65"/>
      <c r="C309" s="65"/>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c r="AC309" s="65"/>
      <c r="AD309" s="65"/>
      <c r="AE309" s="65"/>
      <c r="AF309" s="65"/>
      <c r="AG309" s="65"/>
      <c r="AH309" s="65"/>
      <c r="AI309" s="65"/>
      <c r="AJ309" s="65"/>
      <c r="AK309" s="65"/>
      <c r="AL309" s="65"/>
      <c r="AM309" s="65"/>
    </row>
    <row r="310" spans="1:39" ht="15.75" customHeight="1" x14ac:dyDescent="0.35">
      <c r="A310" s="65"/>
      <c r="B310" s="65"/>
      <c r="C310" s="65"/>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c r="AF310" s="65"/>
      <c r="AG310" s="65"/>
      <c r="AH310" s="65"/>
      <c r="AI310" s="65"/>
      <c r="AJ310" s="65"/>
      <c r="AK310" s="65"/>
      <c r="AL310" s="65"/>
      <c r="AM310" s="65"/>
    </row>
    <row r="311" spans="1:39" ht="15.75" customHeight="1" x14ac:dyDescent="0.35">
      <c r="A311" s="65"/>
      <c r="B311" s="65"/>
      <c r="C311" s="65"/>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c r="AF311" s="65"/>
      <c r="AG311" s="65"/>
      <c r="AH311" s="65"/>
      <c r="AI311" s="65"/>
      <c r="AJ311" s="65"/>
      <c r="AK311" s="65"/>
      <c r="AL311" s="65"/>
      <c r="AM311" s="65"/>
    </row>
    <row r="312" spans="1:39" ht="15.75" customHeight="1" x14ac:dyDescent="0.35">
      <c r="A312" s="65"/>
      <c r="B312" s="65"/>
      <c r="C312" s="65"/>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c r="AF312" s="65"/>
      <c r="AG312" s="65"/>
      <c r="AH312" s="65"/>
      <c r="AI312" s="65"/>
      <c r="AJ312" s="65"/>
      <c r="AK312" s="65"/>
      <c r="AL312" s="65"/>
      <c r="AM312" s="65"/>
    </row>
    <row r="313" spans="1:39" ht="15.75" customHeight="1" x14ac:dyDescent="0.35">
      <c r="A313" s="65"/>
      <c r="B313" s="65"/>
      <c r="C313" s="65"/>
      <c r="D313" s="65"/>
      <c r="E313" s="65"/>
      <c r="F313" s="65"/>
      <c r="G313" s="65"/>
      <c r="H313" s="65"/>
      <c r="I313" s="65"/>
      <c r="J313" s="65"/>
      <c r="K313" s="65"/>
      <c r="L313" s="65"/>
      <c r="M313" s="65"/>
      <c r="N313" s="65"/>
      <c r="O313" s="65"/>
      <c r="P313" s="65"/>
      <c r="Q313" s="65"/>
      <c r="R313" s="65"/>
      <c r="S313" s="65"/>
      <c r="T313" s="65"/>
      <c r="U313" s="65"/>
      <c r="V313" s="65"/>
      <c r="W313" s="65"/>
      <c r="X313" s="65"/>
      <c r="Y313" s="65"/>
      <c r="Z313" s="65"/>
      <c r="AA313" s="65"/>
      <c r="AB313" s="65"/>
      <c r="AC313" s="65"/>
      <c r="AD313" s="65"/>
      <c r="AE313" s="65"/>
      <c r="AF313" s="65"/>
      <c r="AG313" s="65"/>
      <c r="AH313" s="65"/>
      <c r="AI313" s="65"/>
      <c r="AJ313" s="65"/>
      <c r="AK313" s="65"/>
      <c r="AL313" s="65"/>
      <c r="AM313" s="65"/>
    </row>
    <row r="314" spans="1:39" ht="15.75" customHeight="1" x14ac:dyDescent="0.35">
      <c r="A314" s="65"/>
      <c r="B314" s="65"/>
      <c r="C314" s="65"/>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c r="AF314" s="65"/>
      <c r="AG314" s="65"/>
      <c r="AH314" s="65"/>
      <c r="AI314" s="65"/>
      <c r="AJ314" s="65"/>
      <c r="AK314" s="65"/>
      <c r="AL314" s="65"/>
      <c r="AM314" s="65"/>
    </row>
    <row r="315" spans="1:39" ht="15.75" customHeight="1" x14ac:dyDescent="0.35">
      <c r="A315" s="65"/>
      <c r="B315" s="65"/>
      <c r="C315" s="65"/>
      <c r="D315" s="65"/>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c r="AC315" s="65"/>
      <c r="AD315" s="65"/>
      <c r="AE315" s="65"/>
      <c r="AF315" s="65"/>
      <c r="AG315" s="65"/>
      <c r="AH315" s="65"/>
      <c r="AI315" s="65"/>
      <c r="AJ315" s="65"/>
      <c r="AK315" s="65"/>
      <c r="AL315" s="65"/>
      <c r="AM315" s="65"/>
    </row>
    <row r="316" spans="1:39" ht="15.75" customHeight="1" x14ac:dyDescent="0.35">
      <c r="A316" s="65"/>
      <c r="B316" s="65"/>
      <c r="C316" s="65"/>
      <c r="D316" s="65"/>
      <c r="E316" s="65"/>
      <c r="F316" s="65"/>
      <c r="G316" s="65"/>
      <c r="H316" s="65"/>
      <c r="I316" s="65"/>
      <c r="J316" s="65"/>
      <c r="K316" s="65"/>
      <c r="L316" s="65"/>
      <c r="M316" s="65"/>
      <c r="N316" s="65"/>
      <c r="O316" s="65"/>
      <c r="P316" s="65"/>
      <c r="Q316" s="65"/>
      <c r="R316" s="65"/>
      <c r="S316" s="65"/>
      <c r="T316" s="65"/>
      <c r="U316" s="65"/>
      <c r="V316" s="65"/>
      <c r="W316" s="65"/>
      <c r="X316" s="65"/>
      <c r="Y316" s="65"/>
      <c r="Z316" s="65"/>
      <c r="AA316" s="65"/>
      <c r="AB316" s="65"/>
      <c r="AC316" s="65"/>
      <c r="AD316" s="65"/>
      <c r="AE316" s="65"/>
      <c r="AF316" s="65"/>
      <c r="AG316" s="65"/>
      <c r="AH316" s="65"/>
      <c r="AI316" s="65"/>
      <c r="AJ316" s="65"/>
      <c r="AK316" s="65"/>
      <c r="AL316" s="65"/>
      <c r="AM316" s="65"/>
    </row>
    <row r="317" spans="1:39" ht="15.75" customHeight="1" x14ac:dyDescent="0.35">
      <c r="A317" s="65"/>
      <c r="B317" s="65"/>
      <c r="C317" s="65"/>
      <c r="D317" s="65"/>
      <c r="E317" s="65"/>
      <c r="F317" s="65"/>
      <c r="G317" s="65"/>
      <c r="H317" s="65"/>
      <c r="I317" s="65"/>
      <c r="J317" s="65"/>
      <c r="K317" s="65"/>
      <c r="L317" s="65"/>
      <c r="M317" s="65"/>
      <c r="N317" s="65"/>
      <c r="O317" s="65"/>
      <c r="P317" s="65"/>
      <c r="Q317" s="65"/>
      <c r="R317" s="65"/>
      <c r="S317" s="65"/>
      <c r="T317" s="65"/>
      <c r="U317" s="65"/>
      <c r="V317" s="65"/>
      <c r="W317" s="65"/>
      <c r="X317" s="65"/>
      <c r="Y317" s="65"/>
      <c r="Z317" s="65"/>
      <c r="AA317" s="65"/>
      <c r="AB317" s="65"/>
      <c r="AC317" s="65"/>
      <c r="AD317" s="65"/>
      <c r="AE317" s="65"/>
      <c r="AF317" s="65"/>
      <c r="AG317" s="65"/>
      <c r="AH317" s="65"/>
      <c r="AI317" s="65"/>
      <c r="AJ317" s="65"/>
      <c r="AK317" s="65"/>
      <c r="AL317" s="65"/>
      <c r="AM317" s="65"/>
    </row>
    <row r="318" spans="1:39" ht="15.75" customHeight="1" x14ac:dyDescent="0.35">
      <c r="A318" s="65"/>
      <c r="B318" s="65"/>
      <c r="C318" s="65"/>
      <c r="D318" s="65"/>
      <c r="E318" s="65"/>
      <c r="F318" s="65"/>
      <c r="G318" s="65"/>
      <c r="H318" s="65"/>
      <c r="I318" s="65"/>
      <c r="J318" s="65"/>
      <c r="K318" s="65"/>
      <c r="L318" s="65"/>
      <c r="M318" s="65"/>
      <c r="N318" s="65"/>
      <c r="O318" s="65"/>
      <c r="P318" s="65"/>
      <c r="Q318" s="65"/>
      <c r="R318" s="65"/>
      <c r="S318" s="65"/>
      <c r="T318" s="65"/>
      <c r="U318" s="65"/>
      <c r="V318" s="65"/>
      <c r="W318" s="65"/>
      <c r="X318" s="65"/>
      <c r="Y318" s="65"/>
      <c r="Z318" s="65"/>
      <c r="AA318" s="65"/>
      <c r="AB318" s="65"/>
      <c r="AC318" s="65"/>
      <c r="AD318" s="65"/>
      <c r="AE318" s="65"/>
      <c r="AF318" s="65"/>
      <c r="AG318" s="65"/>
      <c r="AH318" s="65"/>
      <c r="AI318" s="65"/>
      <c r="AJ318" s="65"/>
      <c r="AK318" s="65"/>
      <c r="AL318" s="65"/>
      <c r="AM318" s="65"/>
    </row>
    <row r="319" spans="1:39" ht="15.75" customHeight="1" x14ac:dyDescent="0.35">
      <c r="A319" s="65"/>
      <c r="B319" s="65"/>
      <c r="C319" s="65"/>
      <c r="D319" s="65"/>
      <c r="E319" s="65"/>
      <c r="F319" s="65"/>
      <c r="G319" s="65"/>
      <c r="H319" s="65"/>
      <c r="I319" s="65"/>
      <c r="J319" s="65"/>
      <c r="K319" s="65"/>
      <c r="L319" s="65"/>
      <c r="M319" s="65"/>
      <c r="N319" s="65"/>
      <c r="O319" s="65"/>
      <c r="P319" s="65"/>
      <c r="Q319" s="65"/>
      <c r="R319" s="65"/>
      <c r="S319" s="65"/>
      <c r="T319" s="65"/>
      <c r="U319" s="65"/>
      <c r="V319" s="65"/>
      <c r="W319" s="65"/>
      <c r="X319" s="65"/>
      <c r="Y319" s="65"/>
      <c r="Z319" s="65"/>
      <c r="AA319" s="65"/>
      <c r="AB319" s="65"/>
      <c r="AC319" s="65"/>
      <c r="AD319" s="65"/>
      <c r="AE319" s="65"/>
      <c r="AF319" s="65"/>
      <c r="AG319" s="65"/>
      <c r="AH319" s="65"/>
      <c r="AI319" s="65"/>
      <c r="AJ319" s="65"/>
      <c r="AK319" s="65"/>
      <c r="AL319" s="65"/>
      <c r="AM319" s="65"/>
    </row>
    <row r="320" spans="1:39" ht="15.75" customHeight="1" x14ac:dyDescent="0.35">
      <c r="A320" s="65"/>
      <c r="B320" s="65"/>
      <c r="C320" s="65"/>
      <c r="D320" s="65"/>
      <c r="E320" s="65"/>
      <c r="F320" s="65"/>
      <c r="G320" s="65"/>
      <c r="H320" s="65"/>
      <c r="I320" s="65"/>
      <c r="J320" s="65"/>
      <c r="K320" s="65"/>
      <c r="L320" s="65"/>
      <c r="M320" s="65"/>
      <c r="N320" s="65"/>
      <c r="O320" s="65"/>
      <c r="P320" s="65"/>
      <c r="Q320" s="65"/>
      <c r="R320" s="65"/>
      <c r="S320" s="65"/>
      <c r="T320" s="65"/>
      <c r="U320" s="65"/>
      <c r="V320" s="65"/>
      <c r="W320" s="65"/>
      <c r="X320" s="65"/>
      <c r="Y320" s="65"/>
      <c r="Z320" s="65"/>
      <c r="AA320" s="65"/>
      <c r="AB320" s="65"/>
      <c r="AC320" s="65"/>
      <c r="AD320" s="65"/>
      <c r="AE320" s="65"/>
      <c r="AF320" s="65"/>
      <c r="AG320" s="65"/>
      <c r="AH320" s="65"/>
      <c r="AI320" s="65"/>
      <c r="AJ320" s="65"/>
      <c r="AK320" s="65"/>
      <c r="AL320" s="65"/>
      <c r="AM320" s="65"/>
    </row>
    <row r="321" spans="1:39" ht="15.75" customHeight="1" x14ac:dyDescent="0.35">
      <c r="A321" s="65"/>
      <c r="B321" s="65"/>
      <c r="C321" s="65"/>
      <c r="D321" s="65"/>
      <c r="E321" s="65"/>
      <c r="F321" s="65"/>
      <c r="G321" s="65"/>
      <c r="H321" s="65"/>
      <c r="I321" s="65"/>
      <c r="J321" s="65"/>
      <c r="K321" s="65"/>
      <c r="L321" s="65"/>
      <c r="M321" s="65"/>
      <c r="N321" s="65"/>
      <c r="O321" s="65"/>
      <c r="P321" s="65"/>
      <c r="Q321" s="65"/>
      <c r="R321" s="65"/>
      <c r="S321" s="65"/>
      <c r="T321" s="65"/>
      <c r="U321" s="65"/>
      <c r="V321" s="65"/>
      <c r="W321" s="65"/>
      <c r="X321" s="65"/>
      <c r="Y321" s="65"/>
      <c r="Z321" s="65"/>
      <c r="AA321" s="65"/>
      <c r="AB321" s="65"/>
      <c r="AC321" s="65"/>
      <c r="AD321" s="65"/>
      <c r="AE321" s="65"/>
      <c r="AF321" s="65"/>
      <c r="AG321" s="65"/>
      <c r="AH321" s="65"/>
      <c r="AI321" s="65"/>
      <c r="AJ321" s="65"/>
      <c r="AK321" s="65"/>
      <c r="AL321" s="65"/>
      <c r="AM321" s="65"/>
    </row>
    <row r="322" spans="1:39" ht="15.75" customHeight="1" x14ac:dyDescent="0.35">
      <c r="A322" s="65"/>
      <c r="B322" s="65"/>
      <c r="C322" s="65"/>
      <c r="D322" s="65"/>
      <c r="E322" s="65"/>
      <c r="F322" s="65"/>
      <c r="G322" s="65"/>
      <c r="H322" s="65"/>
      <c r="I322" s="65"/>
      <c r="J322" s="65"/>
      <c r="K322" s="65"/>
      <c r="L322" s="65"/>
      <c r="M322" s="65"/>
      <c r="N322" s="65"/>
      <c r="O322" s="65"/>
      <c r="P322" s="65"/>
      <c r="Q322" s="65"/>
      <c r="R322" s="65"/>
      <c r="S322" s="65"/>
      <c r="T322" s="65"/>
      <c r="U322" s="65"/>
      <c r="V322" s="65"/>
      <c r="W322" s="65"/>
      <c r="X322" s="65"/>
      <c r="Y322" s="65"/>
      <c r="Z322" s="65"/>
      <c r="AA322" s="65"/>
      <c r="AB322" s="65"/>
      <c r="AC322" s="65"/>
      <c r="AD322" s="65"/>
      <c r="AE322" s="65"/>
      <c r="AF322" s="65"/>
      <c r="AG322" s="65"/>
      <c r="AH322" s="65"/>
      <c r="AI322" s="65"/>
      <c r="AJ322" s="65"/>
      <c r="AK322" s="65"/>
      <c r="AL322" s="65"/>
      <c r="AM322" s="65"/>
    </row>
    <row r="323" spans="1:39" ht="15.75" customHeight="1" x14ac:dyDescent="0.35">
      <c r="A323" s="65"/>
      <c r="B323" s="65"/>
      <c r="C323" s="65"/>
      <c r="D323" s="65"/>
      <c r="E323" s="65"/>
      <c r="F323" s="65"/>
      <c r="G323" s="65"/>
      <c r="H323" s="65"/>
      <c r="I323" s="65"/>
      <c r="J323" s="65"/>
      <c r="K323" s="65"/>
      <c r="L323" s="65"/>
      <c r="M323" s="65"/>
      <c r="N323" s="65"/>
      <c r="O323" s="65"/>
      <c r="P323" s="65"/>
      <c r="Q323" s="65"/>
      <c r="R323" s="65"/>
      <c r="S323" s="65"/>
      <c r="T323" s="65"/>
      <c r="U323" s="65"/>
      <c r="V323" s="65"/>
      <c r="W323" s="65"/>
      <c r="X323" s="65"/>
      <c r="Y323" s="65"/>
      <c r="Z323" s="65"/>
      <c r="AA323" s="65"/>
      <c r="AB323" s="65"/>
      <c r="AC323" s="65"/>
      <c r="AD323" s="65"/>
      <c r="AE323" s="65"/>
      <c r="AF323" s="65"/>
      <c r="AG323" s="65"/>
      <c r="AH323" s="65"/>
      <c r="AI323" s="65"/>
      <c r="AJ323" s="65"/>
      <c r="AK323" s="65"/>
      <c r="AL323" s="65"/>
      <c r="AM323" s="65"/>
    </row>
    <row r="324" spans="1:39" ht="15.75" customHeight="1" x14ac:dyDescent="0.35">
      <c r="A324" s="65"/>
      <c r="B324" s="65"/>
      <c r="C324" s="65"/>
      <c r="D324" s="65"/>
      <c r="E324" s="65"/>
      <c r="F324" s="65"/>
      <c r="G324" s="65"/>
      <c r="H324" s="65"/>
      <c r="I324" s="65"/>
      <c r="J324" s="65"/>
      <c r="K324" s="65"/>
      <c r="L324" s="65"/>
      <c r="M324" s="65"/>
      <c r="N324" s="65"/>
      <c r="O324" s="65"/>
      <c r="P324" s="65"/>
      <c r="Q324" s="65"/>
      <c r="R324" s="65"/>
      <c r="S324" s="65"/>
      <c r="T324" s="65"/>
      <c r="U324" s="65"/>
      <c r="V324" s="65"/>
      <c r="W324" s="65"/>
      <c r="X324" s="65"/>
      <c r="Y324" s="65"/>
      <c r="Z324" s="65"/>
      <c r="AA324" s="65"/>
      <c r="AB324" s="65"/>
      <c r="AC324" s="65"/>
      <c r="AD324" s="65"/>
      <c r="AE324" s="65"/>
      <c r="AF324" s="65"/>
      <c r="AG324" s="65"/>
      <c r="AH324" s="65"/>
      <c r="AI324" s="65"/>
      <c r="AJ324" s="65"/>
      <c r="AK324" s="65"/>
      <c r="AL324" s="65"/>
      <c r="AM324" s="65"/>
    </row>
    <row r="325" spans="1:39" ht="15.75" customHeight="1" x14ac:dyDescent="0.35">
      <c r="A325" s="65"/>
      <c r="B325" s="65"/>
      <c r="C325" s="65"/>
      <c r="D325" s="65"/>
      <c r="E325" s="65"/>
      <c r="F325" s="65"/>
      <c r="G325" s="65"/>
      <c r="H325" s="65"/>
      <c r="I325" s="65"/>
      <c r="J325" s="65"/>
      <c r="K325" s="65"/>
      <c r="L325" s="65"/>
      <c r="M325" s="65"/>
      <c r="N325" s="65"/>
      <c r="O325" s="65"/>
      <c r="P325" s="65"/>
      <c r="Q325" s="65"/>
      <c r="R325" s="65"/>
      <c r="S325" s="65"/>
      <c r="T325" s="65"/>
      <c r="U325" s="65"/>
      <c r="V325" s="65"/>
      <c r="W325" s="65"/>
      <c r="X325" s="65"/>
      <c r="Y325" s="65"/>
      <c r="Z325" s="65"/>
      <c r="AA325" s="65"/>
      <c r="AB325" s="65"/>
      <c r="AC325" s="65"/>
      <c r="AD325" s="65"/>
      <c r="AE325" s="65"/>
      <c r="AF325" s="65"/>
      <c r="AG325" s="65"/>
      <c r="AH325" s="65"/>
      <c r="AI325" s="65"/>
      <c r="AJ325" s="65"/>
      <c r="AK325" s="65"/>
      <c r="AL325" s="65"/>
      <c r="AM325" s="65"/>
    </row>
    <row r="326" spans="1:39" ht="15.75" customHeight="1" x14ac:dyDescent="0.35">
      <c r="A326" s="65"/>
      <c r="B326" s="65"/>
      <c r="C326" s="65"/>
      <c r="D326" s="65"/>
      <c r="E326" s="65"/>
      <c r="F326" s="65"/>
      <c r="G326" s="65"/>
      <c r="H326" s="65"/>
      <c r="I326" s="65"/>
      <c r="J326" s="65"/>
      <c r="K326" s="65"/>
      <c r="L326" s="65"/>
      <c r="M326" s="65"/>
      <c r="N326" s="65"/>
      <c r="O326" s="65"/>
      <c r="P326" s="65"/>
      <c r="Q326" s="65"/>
      <c r="R326" s="65"/>
      <c r="S326" s="65"/>
      <c r="T326" s="65"/>
      <c r="U326" s="65"/>
      <c r="V326" s="65"/>
      <c r="W326" s="65"/>
      <c r="X326" s="65"/>
      <c r="Y326" s="65"/>
      <c r="Z326" s="65"/>
      <c r="AA326" s="65"/>
      <c r="AB326" s="65"/>
      <c r="AC326" s="65"/>
      <c r="AD326" s="65"/>
      <c r="AE326" s="65"/>
      <c r="AF326" s="65"/>
      <c r="AG326" s="65"/>
      <c r="AH326" s="65"/>
      <c r="AI326" s="65"/>
      <c r="AJ326" s="65"/>
      <c r="AK326" s="65"/>
      <c r="AL326" s="65"/>
      <c r="AM326" s="65"/>
    </row>
    <row r="327" spans="1:39" ht="15.75" customHeight="1" x14ac:dyDescent="0.35">
      <c r="A327" s="65"/>
      <c r="B327" s="65"/>
      <c r="C327" s="65"/>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5"/>
      <c r="AB327" s="65"/>
      <c r="AC327" s="65"/>
      <c r="AD327" s="65"/>
      <c r="AE327" s="65"/>
      <c r="AF327" s="65"/>
      <c r="AG327" s="65"/>
      <c r="AH327" s="65"/>
      <c r="AI327" s="65"/>
      <c r="AJ327" s="65"/>
      <c r="AK327" s="65"/>
      <c r="AL327" s="65"/>
      <c r="AM327" s="65"/>
    </row>
    <row r="328" spans="1:39" ht="15.75" customHeight="1" x14ac:dyDescent="0.35">
      <c r="A328" s="65"/>
      <c r="B328" s="65"/>
      <c r="C328" s="65"/>
      <c r="D328" s="65"/>
      <c r="E328" s="65"/>
      <c r="F328" s="65"/>
      <c r="G328" s="65"/>
      <c r="H328" s="65"/>
      <c r="I328" s="65"/>
      <c r="J328" s="65"/>
      <c r="K328" s="65"/>
      <c r="L328" s="65"/>
      <c r="M328" s="65"/>
      <c r="N328" s="65"/>
      <c r="O328" s="65"/>
      <c r="P328" s="65"/>
      <c r="Q328" s="65"/>
      <c r="R328" s="65"/>
      <c r="S328" s="65"/>
      <c r="T328" s="65"/>
      <c r="U328" s="65"/>
      <c r="V328" s="65"/>
      <c r="W328" s="65"/>
      <c r="X328" s="65"/>
      <c r="Y328" s="65"/>
      <c r="Z328" s="65"/>
      <c r="AA328" s="65"/>
      <c r="AB328" s="65"/>
      <c r="AC328" s="65"/>
      <c r="AD328" s="65"/>
      <c r="AE328" s="65"/>
      <c r="AF328" s="65"/>
      <c r="AG328" s="65"/>
      <c r="AH328" s="65"/>
      <c r="AI328" s="65"/>
      <c r="AJ328" s="65"/>
      <c r="AK328" s="65"/>
      <c r="AL328" s="65"/>
      <c r="AM328" s="65"/>
    </row>
    <row r="329" spans="1:39" ht="15.75" customHeight="1" x14ac:dyDescent="0.35">
      <c r="A329" s="65"/>
      <c r="B329" s="65"/>
      <c r="C329" s="65"/>
      <c r="D329" s="65"/>
      <c r="E329" s="65"/>
      <c r="F329" s="65"/>
      <c r="G329" s="65"/>
      <c r="H329" s="65"/>
      <c r="I329" s="65"/>
      <c r="J329" s="65"/>
      <c r="K329" s="65"/>
      <c r="L329" s="65"/>
      <c r="M329" s="65"/>
      <c r="N329" s="65"/>
      <c r="O329" s="65"/>
      <c r="P329" s="65"/>
      <c r="Q329" s="65"/>
      <c r="R329" s="65"/>
      <c r="S329" s="65"/>
      <c r="T329" s="65"/>
      <c r="U329" s="65"/>
      <c r="V329" s="65"/>
      <c r="W329" s="65"/>
      <c r="X329" s="65"/>
      <c r="Y329" s="65"/>
      <c r="Z329" s="65"/>
      <c r="AA329" s="65"/>
      <c r="AB329" s="65"/>
      <c r="AC329" s="65"/>
      <c r="AD329" s="65"/>
      <c r="AE329" s="65"/>
      <c r="AF329" s="65"/>
      <c r="AG329" s="65"/>
      <c r="AH329" s="65"/>
      <c r="AI329" s="65"/>
      <c r="AJ329" s="65"/>
      <c r="AK329" s="65"/>
      <c r="AL329" s="65"/>
      <c r="AM329" s="65"/>
    </row>
    <row r="330" spans="1:39" ht="15.75" customHeight="1" x14ac:dyDescent="0.35">
      <c r="A330" s="65"/>
      <c r="B330" s="65"/>
      <c r="C330" s="65"/>
      <c r="D330" s="65"/>
      <c r="E330" s="65"/>
      <c r="F330" s="65"/>
      <c r="G330" s="65"/>
      <c r="H330" s="65"/>
      <c r="I330" s="65"/>
      <c r="J330" s="65"/>
      <c r="K330" s="65"/>
      <c r="L330" s="65"/>
      <c r="M330" s="65"/>
      <c r="N330" s="65"/>
      <c r="O330" s="65"/>
      <c r="P330" s="65"/>
      <c r="Q330" s="65"/>
      <c r="R330" s="65"/>
      <c r="S330" s="65"/>
      <c r="T330" s="65"/>
      <c r="U330" s="65"/>
      <c r="V330" s="65"/>
      <c r="W330" s="65"/>
      <c r="X330" s="65"/>
      <c r="Y330" s="65"/>
      <c r="Z330" s="65"/>
      <c r="AA330" s="65"/>
      <c r="AB330" s="65"/>
      <c r="AC330" s="65"/>
      <c r="AD330" s="65"/>
      <c r="AE330" s="65"/>
      <c r="AF330" s="65"/>
      <c r="AG330" s="65"/>
      <c r="AH330" s="65"/>
      <c r="AI330" s="65"/>
      <c r="AJ330" s="65"/>
      <c r="AK330" s="65"/>
      <c r="AL330" s="65"/>
      <c r="AM330" s="65"/>
    </row>
    <row r="331" spans="1:39" ht="15.75" customHeight="1" x14ac:dyDescent="0.35">
      <c r="A331" s="65"/>
      <c r="B331" s="65"/>
      <c r="C331" s="65"/>
      <c r="D331" s="65"/>
      <c r="E331" s="65"/>
      <c r="F331" s="65"/>
      <c r="G331" s="65"/>
      <c r="H331" s="65"/>
      <c r="I331" s="65"/>
      <c r="J331" s="65"/>
      <c r="K331" s="65"/>
      <c r="L331" s="65"/>
      <c r="M331" s="65"/>
      <c r="N331" s="65"/>
      <c r="O331" s="65"/>
      <c r="P331" s="65"/>
      <c r="Q331" s="65"/>
      <c r="R331" s="65"/>
      <c r="S331" s="65"/>
      <c r="T331" s="65"/>
      <c r="U331" s="65"/>
      <c r="V331" s="65"/>
      <c r="W331" s="65"/>
      <c r="X331" s="65"/>
      <c r="Y331" s="65"/>
      <c r="Z331" s="65"/>
      <c r="AA331" s="65"/>
      <c r="AB331" s="65"/>
      <c r="AC331" s="65"/>
      <c r="AD331" s="65"/>
      <c r="AE331" s="65"/>
      <c r="AF331" s="65"/>
      <c r="AG331" s="65"/>
      <c r="AH331" s="65"/>
      <c r="AI331" s="65"/>
      <c r="AJ331" s="65"/>
      <c r="AK331" s="65"/>
      <c r="AL331" s="65"/>
      <c r="AM331" s="65"/>
    </row>
    <row r="332" spans="1:39" ht="15.75" customHeight="1" x14ac:dyDescent="0.35">
      <c r="A332" s="65"/>
      <c r="B332" s="65"/>
      <c r="C332" s="65"/>
      <c r="D332" s="65"/>
      <c r="E332" s="65"/>
      <c r="F332" s="65"/>
      <c r="G332" s="65"/>
      <c r="H332" s="65"/>
      <c r="I332" s="65"/>
      <c r="J332" s="65"/>
      <c r="K332" s="65"/>
      <c r="L332" s="65"/>
      <c r="M332" s="65"/>
      <c r="N332" s="65"/>
      <c r="O332" s="65"/>
      <c r="P332" s="65"/>
      <c r="Q332" s="65"/>
      <c r="R332" s="65"/>
      <c r="S332" s="65"/>
      <c r="T332" s="65"/>
      <c r="U332" s="65"/>
      <c r="V332" s="65"/>
      <c r="W332" s="65"/>
      <c r="X332" s="65"/>
      <c r="Y332" s="65"/>
      <c r="Z332" s="65"/>
      <c r="AA332" s="65"/>
      <c r="AB332" s="65"/>
      <c r="AC332" s="65"/>
      <c r="AD332" s="65"/>
      <c r="AE332" s="65"/>
      <c r="AF332" s="65"/>
      <c r="AG332" s="65"/>
      <c r="AH332" s="65"/>
      <c r="AI332" s="65"/>
      <c r="AJ332" s="65"/>
      <c r="AK332" s="65"/>
      <c r="AL332" s="65"/>
      <c r="AM332" s="65"/>
    </row>
    <row r="333" spans="1:39" ht="15.75" customHeight="1" x14ac:dyDescent="0.35">
      <c r="A333" s="65"/>
      <c r="B333" s="65"/>
      <c r="C333" s="65"/>
      <c r="D333" s="65"/>
      <c r="E333" s="65"/>
      <c r="F333" s="65"/>
      <c r="G333" s="65"/>
      <c r="H333" s="65"/>
      <c r="I333" s="65"/>
      <c r="J333" s="65"/>
      <c r="K333" s="65"/>
      <c r="L333" s="65"/>
      <c r="M333" s="65"/>
      <c r="N333" s="65"/>
      <c r="O333" s="65"/>
      <c r="P333" s="65"/>
      <c r="Q333" s="65"/>
      <c r="R333" s="65"/>
      <c r="S333" s="65"/>
      <c r="T333" s="65"/>
      <c r="U333" s="65"/>
      <c r="V333" s="65"/>
      <c r="W333" s="65"/>
      <c r="X333" s="65"/>
      <c r="Y333" s="65"/>
      <c r="Z333" s="65"/>
      <c r="AA333" s="65"/>
      <c r="AB333" s="65"/>
      <c r="AC333" s="65"/>
      <c r="AD333" s="65"/>
      <c r="AE333" s="65"/>
      <c r="AF333" s="65"/>
      <c r="AG333" s="65"/>
      <c r="AH333" s="65"/>
      <c r="AI333" s="65"/>
      <c r="AJ333" s="65"/>
      <c r="AK333" s="65"/>
      <c r="AL333" s="65"/>
      <c r="AM333" s="65"/>
    </row>
    <row r="334" spans="1:39" ht="15.75" customHeight="1" x14ac:dyDescent="0.35">
      <c r="A334" s="65"/>
      <c r="B334" s="65"/>
      <c r="C334" s="65"/>
      <c r="D334" s="65"/>
      <c r="E334" s="65"/>
      <c r="F334" s="65"/>
      <c r="G334" s="65"/>
      <c r="H334" s="65"/>
      <c r="I334" s="65"/>
      <c r="J334" s="65"/>
      <c r="K334" s="65"/>
      <c r="L334" s="65"/>
      <c r="M334" s="65"/>
      <c r="N334" s="65"/>
      <c r="O334" s="65"/>
      <c r="P334" s="65"/>
      <c r="Q334" s="65"/>
      <c r="R334" s="65"/>
      <c r="S334" s="65"/>
      <c r="T334" s="65"/>
      <c r="U334" s="65"/>
      <c r="V334" s="65"/>
      <c r="W334" s="65"/>
      <c r="X334" s="65"/>
      <c r="Y334" s="65"/>
      <c r="Z334" s="65"/>
      <c r="AA334" s="65"/>
      <c r="AB334" s="65"/>
      <c r="AC334" s="65"/>
      <c r="AD334" s="65"/>
      <c r="AE334" s="65"/>
      <c r="AF334" s="65"/>
      <c r="AG334" s="65"/>
      <c r="AH334" s="65"/>
      <c r="AI334" s="65"/>
      <c r="AJ334" s="65"/>
      <c r="AK334" s="65"/>
      <c r="AL334" s="65"/>
      <c r="AM334" s="65"/>
    </row>
    <row r="335" spans="1:39" ht="15.75" customHeight="1" x14ac:dyDescent="0.35">
      <c r="A335" s="65"/>
      <c r="B335" s="65"/>
      <c r="C335" s="65"/>
      <c r="D335" s="65"/>
      <c r="E335" s="65"/>
      <c r="F335" s="65"/>
      <c r="G335" s="65"/>
      <c r="H335" s="65"/>
      <c r="I335" s="65"/>
      <c r="J335" s="65"/>
      <c r="K335" s="65"/>
      <c r="L335" s="65"/>
      <c r="M335" s="65"/>
      <c r="N335" s="65"/>
      <c r="O335" s="65"/>
      <c r="P335" s="65"/>
      <c r="Q335" s="65"/>
      <c r="R335" s="65"/>
      <c r="S335" s="65"/>
      <c r="T335" s="65"/>
      <c r="U335" s="65"/>
      <c r="V335" s="65"/>
      <c r="W335" s="65"/>
      <c r="X335" s="65"/>
      <c r="Y335" s="65"/>
      <c r="Z335" s="65"/>
      <c r="AA335" s="65"/>
      <c r="AB335" s="65"/>
      <c r="AC335" s="65"/>
      <c r="AD335" s="65"/>
      <c r="AE335" s="65"/>
      <c r="AF335" s="65"/>
      <c r="AG335" s="65"/>
      <c r="AH335" s="65"/>
      <c r="AI335" s="65"/>
      <c r="AJ335" s="65"/>
      <c r="AK335" s="65"/>
      <c r="AL335" s="65"/>
      <c r="AM335" s="65"/>
    </row>
    <row r="336" spans="1:39" ht="15.75" customHeight="1" x14ac:dyDescent="0.35">
      <c r="A336" s="65"/>
      <c r="B336" s="65"/>
      <c r="C336" s="65"/>
      <c r="D336" s="65"/>
      <c r="E336" s="65"/>
      <c r="F336" s="65"/>
      <c r="G336" s="65"/>
      <c r="H336" s="65"/>
      <c r="I336" s="65"/>
      <c r="J336" s="65"/>
      <c r="K336" s="65"/>
      <c r="L336" s="65"/>
      <c r="M336" s="65"/>
      <c r="N336" s="65"/>
      <c r="O336" s="65"/>
      <c r="P336" s="65"/>
      <c r="Q336" s="65"/>
      <c r="R336" s="65"/>
      <c r="S336" s="65"/>
      <c r="T336" s="65"/>
      <c r="U336" s="65"/>
      <c r="V336" s="65"/>
      <c r="W336" s="65"/>
      <c r="X336" s="65"/>
      <c r="Y336" s="65"/>
      <c r="Z336" s="65"/>
      <c r="AA336" s="65"/>
      <c r="AB336" s="65"/>
      <c r="AC336" s="65"/>
      <c r="AD336" s="65"/>
      <c r="AE336" s="65"/>
      <c r="AF336" s="65"/>
      <c r="AG336" s="65"/>
      <c r="AH336" s="65"/>
      <c r="AI336" s="65"/>
      <c r="AJ336" s="65"/>
      <c r="AK336" s="65"/>
      <c r="AL336" s="65"/>
      <c r="AM336" s="65"/>
    </row>
    <row r="337" spans="1:39" ht="15.75" customHeight="1" x14ac:dyDescent="0.35">
      <c r="A337" s="65"/>
      <c r="B337" s="65"/>
      <c r="C337" s="65"/>
      <c r="D337" s="65"/>
      <c r="E337" s="65"/>
      <c r="F337" s="65"/>
      <c r="G337" s="65"/>
      <c r="H337" s="65"/>
      <c r="I337" s="65"/>
      <c r="J337" s="65"/>
      <c r="K337" s="65"/>
      <c r="L337" s="65"/>
      <c r="M337" s="65"/>
      <c r="N337" s="65"/>
      <c r="O337" s="65"/>
      <c r="P337" s="65"/>
      <c r="Q337" s="65"/>
      <c r="R337" s="65"/>
      <c r="S337" s="65"/>
      <c r="T337" s="65"/>
      <c r="U337" s="65"/>
      <c r="V337" s="65"/>
      <c r="W337" s="65"/>
      <c r="X337" s="65"/>
      <c r="Y337" s="65"/>
      <c r="Z337" s="65"/>
      <c r="AA337" s="65"/>
      <c r="AB337" s="65"/>
      <c r="AC337" s="65"/>
      <c r="AD337" s="65"/>
      <c r="AE337" s="65"/>
      <c r="AF337" s="65"/>
      <c r="AG337" s="65"/>
      <c r="AH337" s="65"/>
      <c r="AI337" s="65"/>
      <c r="AJ337" s="65"/>
      <c r="AK337" s="65"/>
      <c r="AL337" s="65"/>
      <c r="AM337" s="65"/>
    </row>
    <row r="338" spans="1:39" ht="15.75" customHeight="1" x14ac:dyDescent="0.35">
      <c r="A338" s="65"/>
      <c r="B338" s="65"/>
      <c r="C338" s="65"/>
      <c r="D338" s="65"/>
      <c r="E338" s="65"/>
      <c r="F338" s="65"/>
      <c r="G338" s="65"/>
      <c r="H338" s="65"/>
      <c r="I338" s="65"/>
      <c r="J338" s="65"/>
      <c r="K338" s="65"/>
      <c r="L338" s="65"/>
      <c r="M338" s="65"/>
      <c r="N338" s="65"/>
      <c r="O338" s="65"/>
      <c r="P338" s="65"/>
      <c r="Q338" s="65"/>
      <c r="R338" s="65"/>
      <c r="S338" s="65"/>
      <c r="T338" s="65"/>
      <c r="U338" s="65"/>
      <c r="V338" s="65"/>
      <c r="W338" s="65"/>
      <c r="X338" s="65"/>
      <c r="Y338" s="65"/>
      <c r="Z338" s="65"/>
      <c r="AA338" s="65"/>
      <c r="AB338" s="65"/>
      <c r="AC338" s="65"/>
      <c r="AD338" s="65"/>
      <c r="AE338" s="65"/>
      <c r="AF338" s="65"/>
      <c r="AG338" s="65"/>
      <c r="AH338" s="65"/>
      <c r="AI338" s="65"/>
      <c r="AJ338" s="65"/>
      <c r="AK338" s="65"/>
      <c r="AL338" s="65"/>
      <c r="AM338" s="65"/>
    </row>
    <row r="339" spans="1:39" ht="15.75" customHeight="1" x14ac:dyDescent="0.35">
      <c r="A339" s="65"/>
      <c r="B339" s="65"/>
      <c r="C339" s="65"/>
      <c r="D339" s="65"/>
      <c r="E339" s="65"/>
      <c r="F339" s="65"/>
      <c r="G339" s="65"/>
      <c r="H339" s="65"/>
      <c r="I339" s="65"/>
      <c r="J339" s="65"/>
      <c r="K339" s="65"/>
      <c r="L339" s="65"/>
      <c r="M339" s="65"/>
      <c r="N339" s="65"/>
      <c r="O339" s="65"/>
      <c r="P339" s="65"/>
      <c r="Q339" s="65"/>
      <c r="R339" s="65"/>
      <c r="S339" s="65"/>
      <c r="T339" s="65"/>
      <c r="U339" s="65"/>
      <c r="V339" s="65"/>
      <c r="W339" s="65"/>
      <c r="X339" s="65"/>
      <c r="Y339" s="65"/>
      <c r="Z339" s="65"/>
      <c r="AA339" s="65"/>
      <c r="AB339" s="65"/>
      <c r="AC339" s="65"/>
      <c r="AD339" s="65"/>
      <c r="AE339" s="65"/>
      <c r="AF339" s="65"/>
      <c r="AG339" s="65"/>
      <c r="AH339" s="65"/>
      <c r="AI339" s="65"/>
      <c r="AJ339" s="65"/>
      <c r="AK339" s="65"/>
      <c r="AL339" s="65"/>
      <c r="AM339" s="65"/>
    </row>
    <row r="340" spans="1:39" ht="15.75" customHeight="1" x14ac:dyDescent="0.35">
      <c r="A340" s="65"/>
      <c r="B340" s="65"/>
      <c r="C340" s="65"/>
      <c r="D340" s="65"/>
      <c r="E340" s="65"/>
      <c r="F340" s="65"/>
      <c r="G340" s="65"/>
      <c r="H340" s="65"/>
      <c r="I340" s="65"/>
      <c r="J340" s="65"/>
      <c r="K340" s="65"/>
      <c r="L340" s="65"/>
      <c r="M340" s="65"/>
      <c r="N340" s="65"/>
      <c r="O340" s="65"/>
      <c r="P340" s="65"/>
      <c r="Q340" s="65"/>
      <c r="R340" s="65"/>
      <c r="S340" s="65"/>
      <c r="T340" s="65"/>
      <c r="U340" s="65"/>
      <c r="V340" s="65"/>
      <c r="W340" s="65"/>
      <c r="X340" s="65"/>
      <c r="Y340" s="65"/>
      <c r="Z340" s="65"/>
      <c r="AA340" s="65"/>
      <c r="AB340" s="65"/>
      <c r="AC340" s="65"/>
      <c r="AD340" s="65"/>
      <c r="AE340" s="65"/>
      <c r="AF340" s="65"/>
      <c r="AG340" s="65"/>
      <c r="AH340" s="65"/>
      <c r="AI340" s="65"/>
      <c r="AJ340" s="65"/>
      <c r="AK340" s="65"/>
      <c r="AL340" s="65"/>
      <c r="AM340" s="65"/>
    </row>
    <row r="341" spans="1:39" ht="15.75" customHeight="1" x14ac:dyDescent="0.35">
      <c r="A341" s="65"/>
      <c r="B341" s="65"/>
      <c r="C341" s="65"/>
      <c r="D341" s="65"/>
      <c r="E341" s="65"/>
      <c r="F341" s="65"/>
      <c r="G341" s="65"/>
      <c r="H341" s="65"/>
      <c r="I341" s="65"/>
      <c r="J341" s="65"/>
      <c r="K341" s="65"/>
      <c r="L341" s="65"/>
      <c r="M341" s="65"/>
      <c r="N341" s="65"/>
      <c r="O341" s="65"/>
      <c r="P341" s="65"/>
      <c r="Q341" s="65"/>
      <c r="R341" s="65"/>
      <c r="S341" s="65"/>
      <c r="T341" s="65"/>
      <c r="U341" s="65"/>
      <c r="V341" s="65"/>
      <c r="W341" s="65"/>
      <c r="X341" s="65"/>
      <c r="Y341" s="65"/>
      <c r="Z341" s="65"/>
      <c r="AA341" s="65"/>
      <c r="AB341" s="65"/>
      <c r="AC341" s="65"/>
      <c r="AD341" s="65"/>
      <c r="AE341" s="65"/>
      <c r="AF341" s="65"/>
      <c r="AG341" s="65"/>
      <c r="AH341" s="65"/>
      <c r="AI341" s="65"/>
      <c r="AJ341" s="65"/>
      <c r="AK341" s="65"/>
      <c r="AL341" s="65"/>
      <c r="AM341" s="65"/>
    </row>
    <row r="342" spans="1:39" ht="15.75" customHeight="1" x14ac:dyDescent="0.35">
      <c r="A342" s="65"/>
      <c r="B342" s="65"/>
      <c r="C342" s="65"/>
      <c r="D342" s="65"/>
      <c r="E342" s="65"/>
      <c r="F342" s="65"/>
      <c r="G342" s="65"/>
      <c r="H342" s="65"/>
      <c r="I342" s="65"/>
      <c r="J342" s="65"/>
      <c r="K342" s="65"/>
      <c r="L342" s="65"/>
      <c r="M342" s="65"/>
      <c r="N342" s="65"/>
      <c r="O342" s="65"/>
      <c r="P342" s="65"/>
      <c r="Q342" s="65"/>
      <c r="R342" s="65"/>
      <c r="S342" s="65"/>
      <c r="T342" s="65"/>
      <c r="U342" s="65"/>
      <c r="V342" s="65"/>
      <c r="W342" s="65"/>
      <c r="X342" s="65"/>
      <c r="Y342" s="65"/>
      <c r="Z342" s="65"/>
      <c r="AA342" s="65"/>
      <c r="AB342" s="65"/>
      <c r="AC342" s="65"/>
      <c r="AD342" s="65"/>
      <c r="AE342" s="65"/>
      <c r="AF342" s="65"/>
      <c r="AG342" s="65"/>
      <c r="AH342" s="65"/>
      <c r="AI342" s="65"/>
      <c r="AJ342" s="65"/>
      <c r="AK342" s="65"/>
      <c r="AL342" s="65"/>
      <c r="AM342" s="65"/>
    </row>
    <row r="343" spans="1:39" ht="15.75" customHeight="1" x14ac:dyDescent="0.35">
      <c r="A343" s="65"/>
      <c r="B343" s="65"/>
      <c r="C343" s="65"/>
      <c r="D343" s="65"/>
      <c r="E343" s="65"/>
      <c r="F343" s="65"/>
      <c r="G343" s="65"/>
      <c r="H343" s="65"/>
      <c r="I343" s="65"/>
      <c r="J343" s="65"/>
      <c r="K343" s="65"/>
      <c r="L343" s="65"/>
      <c r="M343" s="65"/>
      <c r="N343" s="65"/>
      <c r="O343" s="65"/>
      <c r="P343" s="65"/>
      <c r="Q343" s="65"/>
      <c r="R343" s="65"/>
      <c r="S343" s="65"/>
      <c r="T343" s="65"/>
      <c r="U343" s="65"/>
      <c r="V343" s="65"/>
      <c r="W343" s="65"/>
      <c r="X343" s="65"/>
      <c r="Y343" s="65"/>
      <c r="Z343" s="65"/>
      <c r="AA343" s="65"/>
      <c r="AB343" s="65"/>
      <c r="AC343" s="65"/>
      <c r="AD343" s="65"/>
      <c r="AE343" s="65"/>
      <c r="AF343" s="65"/>
      <c r="AG343" s="65"/>
      <c r="AH343" s="65"/>
      <c r="AI343" s="65"/>
      <c r="AJ343" s="65"/>
      <c r="AK343" s="65"/>
      <c r="AL343" s="65"/>
      <c r="AM343" s="65"/>
    </row>
    <row r="344" spans="1:39" ht="15.75" customHeight="1" x14ac:dyDescent="0.35">
      <c r="A344" s="65"/>
      <c r="B344" s="65"/>
      <c r="C344" s="65"/>
      <c r="D344" s="65"/>
      <c r="E344" s="65"/>
      <c r="F344" s="65"/>
      <c r="G344" s="65"/>
      <c r="H344" s="65"/>
      <c r="I344" s="65"/>
      <c r="J344" s="65"/>
      <c r="K344" s="65"/>
      <c r="L344" s="65"/>
      <c r="M344" s="65"/>
      <c r="N344" s="65"/>
      <c r="O344" s="65"/>
      <c r="P344" s="65"/>
      <c r="Q344" s="65"/>
      <c r="R344" s="65"/>
      <c r="S344" s="65"/>
      <c r="T344" s="65"/>
      <c r="U344" s="65"/>
      <c r="V344" s="65"/>
      <c r="W344" s="65"/>
      <c r="X344" s="65"/>
      <c r="Y344" s="65"/>
      <c r="Z344" s="65"/>
      <c r="AA344" s="65"/>
      <c r="AB344" s="65"/>
      <c r="AC344" s="65"/>
      <c r="AD344" s="65"/>
      <c r="AE344" s="65"/>
      <c r="AF344" s="65"/>
      <c r="AG344" s="65"/>
      <c r="AH344" s="65"/>
      <c r="AI344" s="65"/>
      <c r="AJ344" s="65"/>
      <c r="AK344" s="65"/>
      <c r="AL344" s="65"/>
      <c r="AM344" s="65"/>
    </row>
    <row r="345" spans="1:39" ht="15.75" customHeight="1" x14ac:dyDescent="0.35">
      <c r="A345" s="65"/>
      <c r="B345" s="65"/>
      <c r="C345" s="65"/>
      <c r="D345" s="65"/>
      <c r="E345" s="65"/>
      <c r="F345" s="65"/>
      <c r="G345" s="65"/>
      <c r="H345" s="65"/>
      <c r="I345" s="65"/>
      <c r="J345" s="65"/>
      <c r="K345" s="65"/>
      <c r="L345" s="65"/>
      <c r="M345" s="65"/>
      <c r="N345" s="65"/>
      <c r="O345" s="65"/>
      <c r="P345" s="65"/>
      <c r="Q345" s="65"/>
      <c r="R345" s="65"/>
      <c r="S345" s="65"/>
      <c r="T345" s="65"/>
      <c r="U345" s="65"/>
      <c r="V345" s="65"/>
      <c r="W345" s="65"/>
      <c r="X345" s="65"/>
      <c r="Y345" s="65"/>
      <c r="Z345" s="65"/>
      <c r="AA345" s="65"/>
      <c r="AB345" s="65"/>
      <c r="AC345" s="65"/>
      <c r="AD345" s="65"/>
      <c r="AE345" s="65"/>
      <c r="AF345" s="65"/>
      <c r="AG345" s="65"/>
      <c r="AH345" s="65"/>
      <c r="AI345" s="65"/>
      <c r="AJ345" s="65"/>
      <c r="AK345" s="65"/>
      <c r="AL345" s="65"/>
      <c r="AM345" s="65"/>
    </row>
    <row r="346" spans="1:39" ht="15.75" customHeight="1" x14ac:dyDescent="0.35">
      <c r="A346" s="65"/>
      <c r="B346" s="65"/>
      <c r="C346" s="65"/>
      <c r="D346" s="65"/>
      <c r="E346" s="65"/>
      <c r="F346" s="65"/>
      <c r="G346" s="65"/>
      <c r="H346" s="65"/>
      <c r="I346" s="65"/>
      <c r="J346" s="65"/>
      <c r="K346" s="65"/>
      <c r="L346" s="65"/>
      <c r="M346" s="65"/>
      <c r="N346" s="65"/>
      <c r="O346" s="65"/>
      <c r="P346" s="65"/>
      <c r="Q346" s="65"/>
      <c r="R346" s="65"/>
      <c r="S346" s="65"/>
      <c r="T346" s="65"/>
      <c r="U346" s="65"/>
      <c r="V346" s="65"/>
      <c r="W346" s="65"/>
      <c r="X346" s="65"/>
      <c r="Y346" s="65"/>
      <c r="Z346" s="65"/>
      <c r="AA346" s="65"/>
      <c r="AB346" s="65"/>
      <c r="AC346" s="65"/>
      <c r="AD346" s="65"/>
      <c r="AE346" s="65"/>
      <c r="AF346" s="65"/>
      <c r="AG346" s="65"/>
      <c r="AH346" s="65"/>
      <c r="AI346" s="65"/>
      <c r="AJ346" s="65"/>
      <c r="AK346" s="65"/>
      <c r="AL346" s="65"/>
      <c r="AM346" s="65"/>
    </row>
    <row r="347" spans="1:39" ht="15.75" customHeight="1" x14ac:dyDescent="0.35">
      <c r="A347" s="65"/>
      <c r="B347" s="65"/>
      <c r="C347" s="65"/>
      <c r="D347" s="65"/>
      <c r="E347" s="65"/>
      <c r="F347" s="65"/>
      <c r="G347" s="65"/>
      <c r="H347" s="65"/>
      <c r="I347" s="65"/>
      <c r="J347" s="65"/>
      <c r="K347" s="65"/>
      <c r="L347" s="65"/>
      <c r="M347" s="65"/>
      <c r="N347" s="65"/>
      <c r="O347" s="65"/>
      <c r="P347" s="65"/>
      <c r="Q347" s="65"/>
      <c r="R347" s="65"/>
      <c r="S347" s="65"/>
      <c r="T347" s="65"/>
      <c r="U347" s="65"/>
      <c r="V347" s="65"/>
      <c r="W347" s="65"/>
      <c r="X347" s="65"/>
      <c r="Y347" s="65"/>
      <c r="Z347" s="65"/>
      <c r="AA347" s="65"/>
      <c r="AB347" s="65"/>
      <c r="AC347" s="65"/>
      <c r="AD347" s="65"/>
      <c r="AE347" s="65"/>
      <c r="AF347" s="65"/>
      <c r="AG347" s="65"/>
      <c r="AH347" s="65"/>
      <c r="AI347" s="65"/>
      <c r="AJ347" s="65"/>
      <c r="AK347" s="65"/>
      <c r="AL347" s="65"/>
      <c r="AM347" s="65"/>
    </row>
    <row r="348" spans="1:39" ht="15.75" customHeight="1" x14ac:dyDescent="0.35">
      <c r="A348" s="65"/>
      <c r="B348" s="65"/>
      <c r="C348" s="65"/>
      <c r="D348" s="65"/>
      <c r="E348" s="65"/>
      <c r="F348" s="65"/>
      <c r="G348" s="65"/>
      <c r="H348" s="65"/>
      <c r="I348" s="65"/>
      <c r="J348" s="65"/>
      <c r="K348" s="65"/>
      <c r="L348" s="65"/>
      <c r="M348" s="65"/>
      <c r="N348" s="65"/>
      <c r="O348" s="65"/>
      <c r="P348" s="65"/>
      <c r="Q348" s="65"/>
      <c r="R348" s="65"/>
      <c r="S348" s="65"/>
      <c r="T348" s="65"/>
      <c r="U348" s="65"/>
      <c r="V348" s="65"/>
      <c r="W348" s="65"/>
      <c r="X348" s="65"/>
      <c r="Y348" s="65"/>
      <c r="Z348" s="65"/>
      <c r="AA348" s="65"/>
      <c r="AB348" s="65"/>
      <c r="AC348" s="65"/>
      <c r="AD348" s="65"/>
      <c r="AE348" s="65"/>
      <c r="AF348" s="65"/>
      <c r="AG348" s="65"/>
      <c r="AH348" s="65"/>
      <c r="AI348" s="65"/>
      <c r="AJ348" s="65"/>
      <c r="AK348" s="65"/>
      <c r="AL348" s="65"/>
      <c r="AM348" s="65"/>
    </row>
    <row r="349" spans="1:39" ht="15.75" customHeight="1" x14ac:dyDescent="0.35">
      <c r="A349" s="65"/>
      <c r="B349" s="65"/>
      <c r="C349" s="65"/>
      <c r="D349" s="65"/>
      <c r="E349" s="65"/>
      <c r="F349" s="65"/>
      <c r="G349" s="65"/>
      <c r="H349" s="65"/>
      <c r="I349" s="65"/>
      <c r="J349" s="65"/>
      <c r="K349" s="65"/>
      <c r="L349" s="65"/>
      <c r="M349" s="65"/>
      <c r="N349" s="65"/>
      <c r="O349" s="65"/>
      <c r="P349" s="65"/>
      <c r="Q349" s="65"/>
      <c r="R349" s="65"/>
      <c r="S349" s="65"/>
      <c r="T349" s="65"/>
      <c r="U349" s="65"/>
      <c r="V349" s="65"/>
      <c r="W349" s="65"/>
      <c r="X349" s="65"/>
      <c r="Y349" s="65"/>
      <c r="Z349" s="65"/>
      <c r="AA349" s="65"/>
      <c r="AB349" s="65"/>
      <c r="AC349" s="65"/>
      <c r="AD349" s="65"/>
      <c r="AE349" s="65"/>
      <c r="AF349" s="65"/>
      <c r="AG349" s="65"/>
      <c r="AH349" s="65"/>
      <c r="AI349" s="65"/>
      <c r="AJ349" s="65"/>
      <c r="AK349" s="65"/>
      <c r="AL349" s="65"/>
      <c r="AM349" s="65"/>
    </row>
    <row r="350" spans="1:39" ht="15.75" customHeight="1" x14ac:dyDescent="0.35">
      <c r="A350" s="65"/>
      <c r="B350" s="65"/>
      <c r="C350" s="65"/>
      <c r="D350" s="65"/>
      <c r="E350" s="65"/>
      <c r="F350" s="65"/>
      <c r="G350" s="65"/>
      <c r="H350" s="65"/>
      <c r="I350" s="65"/>
      <c r="J350" s="65"/>
      <c r="K350" s="65"/>
      <c r="L350" s="65"/>
      <c r="M350" s="65"/>
      <c r="N350" s="65"/>
      <c r="O350" s="65"/>
      <c r="P350" s="65"/>
      <c r="Q350" s="65"/>
      <c r="R350" s="65"/>
      <c r="S350" s="65"/>
      <c r="T350" s="65"/>
      <c r="U350" s="65"/>
      <c r="V350" s="65"/>
      <c r="W350" s="65"/>
      <c r="X350" s="65"/>
      <c r="Y350" s="65"/>
      <c r="Z350" s="65"/>
      <c r="AA350" s="65"/>
      <c r="AB350" s="65"/>
      <c r="AC350" s="65"/>
      <c r="AD350" s="65"/>
      <c r="AE350" s="65"/>
      <c r="AF350" s="65"/>
      <c r="AG350" s="65"/>
      <c r="AH350" s="65"/>
      <c r="AI350" s="65"/>
      <c r="AJ350" s="65"/>
      <c r="AK350" s="65"/>
      <c r="AL350" s="65"/>
      <c r="AM350" s="65"/>
    </row>
    <row r="351" spans="1:39" ht="15.75" customHeight="1" x14ac:dyDescent="0.35">
      <c r="A351" s="65"/>
      <c r="B351" s="65"/>
      <c r="C351" s="65"/>
      <c r="D351" s="65"/>
      <c r="E351" s="65"/>
      <c r="F351" s="65"/>
      <c r="G351" s="65"/>
      <c r="H351" s="65"/>
      <c r="I351" s="65"/>
      <c r="J351" s="65"/>
      <c r="K351" s="65"/>
      <c r="L351" s="65"/>
      <c r="M351" s="65"/>
      <c r="N351" s="65"/>
      <c r="O351" s="65"/>
      <c r="P351" s="65"/>
      <c r="Q351" s="65"/>
      <c r="R351" s="65"/>
      <c r="S351" s="65"/>
      <c r="T351" s="65"/>
      <c r="U351" s="65"/>
      <c r="V351" s="65"/>
      <c r="W351" s="65"/>
      <c r="X351" s="65"/>
      <c r="Y351" s="65"/>
      <c r="Z351" s="65"/>
      <c r="AA351" s="65"/>
      <c r="AB351" s="65"/>
      <c r="AC351" s="65"/>
      <c r="AD351" s="65"/>
      <c r="AE351" s="65"/>
      <c r="AF351" s="65"/>
      <c r="AG351" s="65"/>
      <c r="AH351" s="65"/>
      <c r="AI351" s="65"/>
      <c r="AJ351" s="65"/>
      <c r="AK351" s="65"/>
      <c r="AL351" s="65"/>
      <c r="AM351" s="65"/>
    </row>
    <row r="352" spans="1:39" ht="15.75" customHeight="1" x14ac:dyDescent="0.35">
      <c r="A352" s="65"/>
      <c r="B352" s="65"/>
      <c r="C352" s="65"/>
      <c r="D352" s="65"/>
      <c r="E352" s="65"/>
      <c r="F352" s="65"/>
      <c r="G352" s="65"/>
      <c r="H352" s="65"/>
      <c r="I352" s="65"/>
      <c r="J352" s="65"/>
      <c r="K352" s="65"/>
      <c r="L352" s="65"/>
      <c r="M352" s="65"/>
      <c r="N352" s="65"/>
      <c r="O352" s="65"/>
      <c r="P352" s="65"/>
      <c r="Q352" s="65"/>
      <c r="R352" s="65"/>
      <c r="S352" s="65"/>
      <c r="T352" s="65"/>
      <c r="U352" s="65"/>
      <c r="V352" s="65"/>
      <c r="W352" s="65"/>
      <c r="X352" s="65"/>
      <c r="Y352" s="65"/>
      <c r="Z352" s="65"/>
      <c r="AA352" s="65"/>
      <c r="AB352" s="65"/>
      <c r="AC352" s="65"/>
      <c r="AD352" s="65"/>
      <c r="AE352" s="65"/>
      <c r="AF352" s="65"/>
      <c r="AG352" s="65"/>
      <c r="AH352" s="65"/>
      <c r="AI352" s="65"/>
      <c r="AJ352" s="65"/>
      <c r="AK352" s="65"/>
      <c r="AL352" s="65"/>
      <c r="AM352" s="65"/>
    </row>
    <row r="353" spans="1:39" ht="15.75" customHeight="1" x14ac:dyDescent="0.35">
      <c r="A353" s="65"/>
      <c r="B353" s="65"/>
      <c r="C353" s="65"/>
      <c r="D353" s="65"/>
      <c r="E353" s="65"/>
      <c r="F353" s="65"/>
      <c r="G353" s="65"/>
      <c r="H353" s="65"/>
      <c r="I353" s="65"/>
      <c r="J353" s="65"/>
      <c r="K353" s="65"/>
      <c r="L353" s="65"/>
      <c r="M353" s="65"/>
      <c r="N353" s="65"/>
      <c r="O353" s="65"/>
      <c r="P353" s="65"/>
      <c r="Q353" s="65"/>
      <c r="R353" s="65"/>
      <c r="S353" s="65"/>
      <c r="T353" s="65"/>
      <c r="U353" s="65"/>
      <c r="V353" s="65"/>
      <c r="W353" s="65"/>
      <c r="X353" s="65"/>
      <c r="Y353" s="65"/>
      <c r="Z353" s="65"/>
      <c r="AA353" s="65"/>
      <c r="AB353" s="65"/>
      <c r="AC353" s="65"/>
      <c r="AD353" s="65"/>
      <c r="AE353" s="65"/>
      <c r="AF353" s="65"/>
      <c r="AG353" s="65"/>
      <c r="AH353" s="65"/>
      <c r="AI353" s="65"/>
      <c r="AJ353" s="65"/>
      <c r="AK353" s="65"/>
      <c r="AL353" s="65"/>
      <c r="AM353" s="65"/>
    </row>
    <row r="354" spans="1:39" ht="15.75" customHeight="1" x14ac:dyDescent="0.35">
      <c r="A354" s="65"/>
      <c r="B354" s="65"/>
      <c r="C354" s="65"/>
      <c r="D354" s="65"/>
      <c r="E354" s="65"/>
      <c r="F354" s="65"/>
      <c r="G354" s="65"/>
      <c r="H354" s="65"/>
      <c r="I354" s="65"/>
      <c r="J354" s="65"/>
      <c r="K354" s="65"/>
      <c r="L354" s="65"/>
      <c r="M354" s="65"/>
      <c r="N354" s="65"/>
      <c r="O354" s="65"/>
      <c r="P354" s="65"/>
      <c r="Q354" s="65"/>
      <c r="R354" s="65"/>
      <c r="S354" s="65"/>
      <c r="T354" s="65"/>
      <c r="U354" s="65"/>
      <c r="V354" s="65"/>
      <c r="W354" s="65"/>
      <c r="X354" s="65"/>
      <c r="Y354" s="65"/>
      <c r="Z354" s="65"/>
      <c r="AA354" s="65"/>
      <c r="AB354" s="65"/>
      <c r="AC354" s="65"/>
      <c r="AD354" s="65"/>
      <c r="AE354" s="65"/>
      <c r="AF354" s="65"/>
      <c r="AG354" s="65"/>
      <c r="AH354" s="65"/>
      <c r="AI354" s="65"/>
      <c r="AJ354" s="65"/>
      <c r="AK354" s="65"/>
      <c r="AL354" s="65"/>
      <c r="AM354" s="65"/>
    </row>
    <row r="355" spans="1:39" ht="15.75" customHeight="1" x14ac:dyDescent="0.35">
      <c r="A355" s="65"/>
      <c r="B355" s="65"/>
      <c r="C355" s="65"/>
      <c r="D355" s="65"/>
      <c r="E355" s="65"/>
      <c r="F355" s="65"/>
      <c r="G355" s="65"/>
      <c r="H355" s="65"/>
      <c r="I355" s="65"/>
      <c r="J355" s="65"/>
      <c r="K355" s="65"/>
      <c r="L355" s="65"/>
      <c r="M355" s="65"/>
      <c r="N355" s="65"/>
      <c r="O355" s="65"/>
      <c r="P355" s="65"/>
      <c r="Q355" s="65"/>
      <c r="R355" s="65"/>
      <c r="S355" s="65"/>
      <c r="T355" s="65"/>
      <c r="U355" s="65"/>
      <c r="V355" s="65"/>
      <c r="W355" s="65"/>
      <c r="X355" s="65"/>
      <c r="Y355" s="65"/>
      <c r="Z355" s="65"/>
      <c r="AA355" s="65"/>
      <c r="AB355" s="65"/>
      <c r="AC355" s="65"/>
      <c r="AD355" s="65"/>
      <c r="AE355" s="65"/>
      <c r="AF355" s="65"/>
      <c r="AG355" s="65"/>
      <c r="AH355" s="65"/>
      <c r="AI355" s="65"/>
      <c r="AJ355" s="65"/>
      <c r="AK355" s="65"/>
      <c r="AL355" s="65"/>
      <c r="AM355" s="65"/>
    </row>
    <row r="356" spans="1:39" ht="15.75" customHeight="1" x14ac:dyDescent="0.35">
      <c r="A356" s="65"/>
      <c r="B356" s="65"/>
      <c r="C356" s="65"/>
      <c r="D356" s="65"/>
      <c r="E356" s="65"/>
      <c r="F356" s="65"/>
      <c r="G356" s="65"/>
      <c r="H356" s="65"/>
      <c r="I356" s="65"/>
      <c r="J356" s="65"/>
      <c r="K356" s="65"/>
      <c r="L356" s="65"/>
      <c r="M356" s="65"/>
      <c r="N356" s="65"/>
      <c r="O356" s="65"/>
      <c r="P356" s="65"/>
      <c r="Q356" s="65"/>
      <c r="R356" s="65"/>
      <c r="S356" s="65"/>
      <c r="T356" s="65"/>
      <c r="U356" s="65"/>
      <c r="V356" s="65"/>
      <c r="W356" s="65"/>
      <c r="X356" s="65"/>
      <c r="Y356" s="65"/>
      <c r="Z356" s="65"/>
      <c r="AA356" s="65"/>
      <c r="AB356" s="65"/>
      <c r="AC356" s="65"/>
      <c r="AD356" s="65"/>
      <c r="AE356" s="65"/>
      <c r="AF356" s="65"/>
      <c r="AG356" s="65"/>
      <c r="AH356" s="65"/>
      <c r="AI356" s="65"/>
      <c r="AJ356" s="65"/>
      <c r="AK356" s="65"/>
      <c r="AL356" s="65"/>
      <c r="AM356" s="65"/>
    </row>
    <row r="357" spans="1:39" ht="15.75" customHeight="1" x14ac:dyDescent="0.35">
      <c r="A357" s="65"/>
      <c r="B357" s="65"/>
      <c r="C357" s="65"/>
      <c r="D357" s="65"/>
      <c r="E357" s="65"/>
      <c r="F357" s="65"/>
      <c r="G357" s="65"/>
      <c r="H357" s="65"/>
      <c r="I357" s="65"/>
      <c r="J357" s="65"/>
      <c r="K357" s="65"/>
      <c r="L357" s="65"/>
      <c r="M357" s="65"/>
      <c r="N357" s="65"/>
      <c r="O357" s="65"/>
      <c r="P357" s="65"/>
      <c r="Q357" s="65"/>
      <c r="R357" s="65"/>
      <c r="S357" s="65"/>
      <c r="T357" s="65"/>
      <c r="U357" s="65"/>
      <c r="V357" s="65"/>
      <c r="W357" s="65"/>
      <c r="X357" s="65"/>
      <c r="Y357" s="65"/>
      <c r="Z357" s="65"/>
      <c r="AA357" s="65"/>
      <c r="AB357" s="65"/>
      <c r="AC357" s="65"/>
      <c r="AD357" s="65"/>
      <c r="AE357" s="65"/>
      <c r="AF357" s="65"/>
      <c r="AG357" s="65"/>
      <c r="AH357" s="65"/>
      <c r="AI357" s="65"/>
      <c r="AJ357" s="65"/>
      <c r="AK357" s="65"/>
      <c r="AL357" s="65"/>
      <c r="AM357" s="65"/>
    </row>
    <row r="358" spans="1:39" ht="15.75" customHeight="1" x14ac:dyDescent="0.35">
      <c r="A358" s="65"/>
      <c r="B358" s="65"/>
      <c r="C358" s="65"/>
      <c r="D358" s="65"/>
      <c r="E358" s="65"/>
      <c r="F358" s="65"/>
      <c r="G358" s="65"/>
      <c r="H358" s="65"/>
      <c r="I358" s="65"/>
      <c r="J358" s="65"/>
      <c r="K358" s="65"/>
      <c r="L358" s="65"/>
      <c r="M358" s="65"/>
      <c r="N358" s="65"/>
      <c r="O358" s="65"/>
      <c r="P358" s="65"/>
      <c r="Q358" s="65"/>
      <c r="R358" s="65"/>
      <c r="S358" s="65"/>
      <c r="T358" s="65"/>
      <c r="U358" s="65"/>
      <c r="V358" s="65"/>
      <c r="W358" s="65"/>
      <c r="X358" s="65"/>
      <c r="Y358" s="65"/>
      <c r="Z358" s="65"/>
      <c r="AA358" s="65"/>
      <c r="AB358" s="65"/>
      <c r="AC358" s="65"/>
      <c r="AD358" s="65"/>
      <c r="AE358" s="65"/>
      <c r="AF358" s="65"/>
      <c r="AG358" s="65"/>
      <c r="AH358" s="65"/>
      <c r="AI358" s="65"/>
      <c r="AJ358" s="65"/>
      <c r="AK358" s="65"/>
      <c r="AL358" s="65"/>
      <c r="AM358" s="65"/>
    </row>
    <row r="359" spans="1:39" ht="15.75" customHeight="1" x14ac:dyDescent="0.35">
      <c r="A359" s="65"/>
      <c r="B359" s="65"/>
      <c r="C359" s="65"/>
      <c r="D359" s="65"/>
      <c r="E359" s="65"/>
      <c r="F359" s="65"/>
      <c r="G359" s="65"/>
      <c r="H359" s="65"/>
      <c r="I359" s="65"/>
      <c r="J359" s="65"/>
      <c r="K359" s="65"/>
      <c r="L359" s="65"/>
      <c r="M359" s="65"/>
      <c r="N359" s="65"/>
      <c r="O359" s="65"/>
      <c r="P359" s="65"/>
      <c r="Q359" s="65"/>
      <c r="R359" s="65"/>
      <c r="S359" s="65"/>
      <c r="T359" s="65"/>
      <c r="U359" s="65"/>
      <c r="V359" s="65"/>
      <c r="W359" s="65"/>
      <c r="X359" s="65"/>
      <c r="Y359" s="65"/>
      <c r="Z359" s="65"/>
      <c r="AA359" s="65"/>
      <c r="AB359" s="65"/>
      <c r="AC359" s="65"/>
      <c r="AD359" s="65"/>
      <c r="AE359" s="65"/>
      <c r="AF359" s="65"/>
      <c r="AG359" s="65"/>
      <c r="AH359" s="65"/>
      <c r="AI359" s="65"/>
      <c r="AJ359" s="65"/>
      <c r="AK359" s="65"/>
      <c r="AL359" s="65"/>
      <c r="AM359" s="65"/>
    </row>
    <row r="360" spans="1:39" ht="15.75" customHeight="1" x14ac:dyDescent="0.35">
      <c r="A360" s="65"/>
      <c r="B360" s="65"/>
      <c r="C360" s="65"/>
      <c r="D360" s="65"/>
      <c r="E360" s="65"/>
      <c r="F360" s="65"/>
      <c r="G360" s="65"/>
      <c r="H360" s="65"/>
      <c r="I360" s="65"/>
      <c r="J360" s="65"/>
      <c r="K360" s="65"/>
      <c r="L360" s="65"/>
      <c r="M360" s="65"/>
      <c r="N360" s="65"/>
      <c r="O360" s="65"/>
      <c r="P360" s="65"/>
      <c r="Q360" s="65"/>
      <c r="R360" s="65"/>
      <c r="S360" s="65"/>
      <c r="T360" s="65"/>
      <c r="U360" s="65"/>
      <c r="V360" s="65"/>
      <c r="W360" s="65"/>
      <c r="X360" s="65"/>
      <c r="Y360" s="65"/>
      <c r="Z360" s="65"/>
      <c r="AA360" s="65"/>
      <c r="AB360" s="65"/>
      <c r="AC360" s="65"/>
      <c r="AD360" s="65"/>
      <c r="AE360" s="65"/>
      <c r="AF360" s="65"/>
      <c r="AG360" s="65"/>
      <c r="AH360" s="65"/>
      <c r="AI360" s="65"/>
      <c r="AJ360" s="65"/>
      <c r="AK360" s="65"/>
      <c r="AL360" s="65"/>
      <c r="AM360" s="65"/>
    </row>
    <row r="361" spans="1:39" ht="15.75" customHeight="1" x14ac:dyDescent="0.35">
      <c r="A361" s="65"/>
      <c r="B361" s="65"/>
      <c r="C361" s="65"/>
      <c r="D361" s="65"/>
      <c r="E361" s="65"/>
      <c r="F361" s="65"/>
      <c r="G361" s="65"/>
      <c r="H361" s="65"/>
      <c r="I361" s="65"/>
      <c r="J361" s="65"/>
      <c r="K361" s="65"/>
      <c r="L361" s="65"/>
      <c r="M361" s="65"/>
      <c r="N361" s="65"/>
      <c r="O361" s="65"/>
      <c r="P361" s="65"/>
      <c r="Q361" s="65"/>
      <c r="R361" s="65"/>
      <c r="S361" s="65"/>
      <c r="T361" s="65"/>
      <c r="U361" s="65"/>
      <c r="V361" s="65"/>
      <c r="W361" s="65"/>
      <c r="X361" s="65"/>
      <c r="Y361" s="65"/>
      <c r="Z361" s="65"/>
      <c r="AA361" s="65"/>
      <c r="AB361" s="65"/>
      <c r="AC361" s="65"/>
      <c r="AD361" s="65"/>
      <c r="AE361" s="65"/>
      <c r="AF361" s="65"/>
      <c r="AG361" s="65"/>
      <c r="AH361" s="65"/>
      <c r="AI361" s="65"/>
      <c r="AJ361" s="65"/>
      <c r="AK361" s="65"/>
      <c r="AL361" s="65"/>
      <c r="AM361" s="65"/>
    </row>
    <row r="362" spans="1:39" ht="15.75" customHeight="1" x14ac:dyDescent="0.35">
      <c r="A362" s="65"/>
      <c r="B362" s="65"/>
      <c r="C362" s="65"/>
      <c r="D362" s="65"/>
      <c r="E362" s="65"/>
      <c r="F362" s="65"/>
      <c r="G362" s="65"/>
      <c r="H362" s="65"/>
      <c r="I362" s="65"/>
      <c r="J362" s="65"/>
      <c r="K362" s="65"/>
      <c r="L362" s="65"/>
      <c r="M362" s="65"/>
      <c r="N362" s="65"/>
      <c r="O362" s="65"/>
      <c r="P362" s="65"/>
      <c r="Q362" s="65"/>
      <c r="R362" s="65"/>
      <c r="S362" s="65"/>
      <c r="T362" s="65"/>
      <c r="U362" s="65"/>
      <c r="V362" s="65"/>
      <c r="W362" s="65"/>
      <c r="X362" s="65"/>
      <c r="Y362" s="65"/>
      <c r="Z362" s="65"/>
      <c r="AA362" s="65"/>
      <c r="AB362" s="65"/>
      <c r="AC362" s="65"/>
      <c r="AD362" s="65"/>
      <c r="AE362" s="65"/>
      <c r="AF362" s="65"/>
      <c r="AG362" s="65"/>
      <c r="AH362" s="65"/>
      <c r="AI362" s="65"/>
      <c r="AJ362" s="65"/>
      <c r="AK362" s="65"/>
      <c r="AL362" s="65"/>
      <c r="AM362" s="65"/>
    </row>
    <row r="363" spans="1:39" ht="15.75" customHeight="1" x14ac:dyDescent="0.35">
      <c r="A363" s="65"/>
      <c r="B363" s="65"/>
      <c r="C363" s="65"/>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c r="AF363" s="65"/>
      <c r="AG363" s="65"/>
      <c r="AH363" s="65"/>
      <c r="AI363" s="65"/>
      <c r="AJ363" s="65"/>
      <c r="AK363" s="65"/>
      <c r="AL363" s="65"/>
      <c r="AM363" s="65"/>
    </row>
    <row r="364" spans="1:39" ht="15.75" customHeight="1" x14ac:dyDescent="0.35">
      <c r="A364" s="65"/>
      <c r="B364" s="65"/>
      <c r="C364" s="65"/>
      <c r="D364" s="65"/>
      <c r="E364" s="65"/>
      <c r="F364" s="65"/>
      <c r="G364" s="65"/>
      <c r="H364" s="65"/>
      <c r="I364" s="65"/>
      <c r="J364" s="65"/>
      <c r="K364" s="65"/>
      <c r="L364" s="65"/>
      <c r="M364" s="65"/>
      <c r="N364" s="65"/>
      <c r="O364" s="65"/>
      <c r="P364" s="65"/>
      <c r="Q364" s="65"/>
      <c r="R364" s="65"/>
      <c r="S364" s="65"/>
      <c r="T364" s="65"/>
      <c r="U364" s="65"/>
      <c r="V364" s="65"/>
      <c r="W364" s="65"/>
      <c r="X364" s="65"/>
      <c r="Y364" s="65"/>
      <c r="Z364" s="65"/>
      <c r="AA364" s="65"/>
      <c r="AB364" s="65"/>
      <c r="AC364" s="65"/>
      <c r="AD364" s="65"/>
      <c r="AE364" s="65"/>
      <c r="AF364" s="65"/>
      <c r="AG364" s="65"/>
      <c r="AH364" s="65"/>
      <c r="AI364" s="65"/>
      <c r="AJ364" s="65"/>
      <c r="AK364" s="65"/>
      <c r="AL364" s="65"/>
      <c r="AM364" s="65"/>
    </row>
    <row r="365" spans="1:39" ht="15.75" customHeight="1" x14ac:dyDescent="0.35">
      <c r="A365" s="65"/>
      <c r="B365" s="65"/>
      <c r="C365" s="65"/>
      <c r="D365" s="65"/>
      <c r="E365" s="65"/>
      <c r="F365" s="65"/>
      <c r="G365" s="65"/>
      <c r="H365" s="65"/>
      <c r="I365" s="65"/>
      <c r="J365" s="65"/>
      <c r="K365" s="65"/>
      <c r="L365" s="65"/>
      <c r="M365" s="65"/>
      <c r="N365" s="65"/>
      <c r="O365" s="65"/>
      <c r="P365" s="65"/>
      <c r="Q365" s="65"/>
      <c r="R365" s="65"/>
      <c r="S365" s="65"/>
      <c r="T365" s="65"/>
      <c r="U365" s="65"/>
      <c r="V365" s="65"/>
      <c r="W365" s="65"/>
      <c r="X365" s="65"/>
      <c r="Y365" s="65"/>
      <c r="Z365" s="65"/>
      <c r="AA365" s="65"/>
      <c r="AB365" s="65"/>
      <c r="AC365" s="65"/>
      <c r="AD365" s="65"/>
      <c r="AE365" s="65"/>
      <c r="AF365" s="65"/>
      <c r="AG365" s="65"/>
      <c r="AH365" s="65"/>
      <c r="AI365" s="65"/>
      <c r="AJ365" s="65"/>
      <c r="AK365" s="65"/>
      <c r="AL365" s="65"/>
      <c r="AM365" s="65"/>
    </row>
    <row r="366" spans="1:39" ht="15.75" customHeight="1" x14ac:dyDescent="0.35">
      <c r="A366" s="65"/>
      <c r="B366" s="65"/>
      <c r="C366" s="65"/>
      <c r="D366" s="65"/>
      <c r="E366" s="65"/>
      <c r="F366" s="65"/>
      <c r="G366" s="65"/>
      <c r="H366" s="65"/>
      <c r="I366" s="65"/>
      <c r="J366" s="65"/>
      <c r="K366" s="65"/>
      <c r="L366" s="65"/>
      <c r="M366" s="65"/>
      <c r="N366" s="65"/>
      <c r="O366" s="65"/>
      <c r="P366" s="65"/>
      <c r="Q366" s="65"/>
      <c r="R366" s="65"/>
      <c r="S366" s="65"/>
      <c r="T366" s="65"/>
      <c r="U366" s="65"/>
      <c r="V366" s="65"/>
      <c r="W366" s="65"/>
      <c r="X366" s="65"/>
      <c r="Y366" s="65"/>
      <c r="Z366" s="65"/>
      <c r="AA366" s="65"/>
      <c r="AB366" s="65"/>
      <c r="AC366" s="65"/>
      <c r="AD366" s="65"/>
      <c r="AE366" s="65"/>
      <c r="AF366" s="65"/>
      <c r="AG366" s="65"/>
      <c r="AH366" s="65"/>
      <c r="AI366" s="65"/>
      <c r="AJ366" s="65"/>
      <c r="AK366" s="65"/>
      <c r="AL366" s="65"/>
      <c r="AM366" s="65"/>
    </row>
    <row r="367" spans="1:39" ht="15.75" customHeight="1" x14ac:dyDescent="0.35">
      <c r="A367" s="65"/>
      <c r="B367" s="65"/>
      <c r="C367" s="65"/>
      <c r="D367" s="65"/>
      <c r="E367" s="65"/>
      <c r="F367" s="65"/>
      <c r="G367" s="65"/>
      <c r="H367" s="65"/>
      <c r="I367" s="65"/>
      <c r="J367" s="65"/>
      <c r="K367" s="65"/>
      <c r="L367" s="65"/>
      <c r="M367" s="65"/>
      <c r="N367" s="65"/>
      <c r="O367" s="65"/>
      <c r="P367" s="65"/>
      <c r="Q367" s="65"/>
      <c r="R367" s="65"/>
      <c r="S367" s="65"/>
      <c r="T367" s="65"/>
      <c r="U367" s="65"/>
      <c r="V367" s="65"/>
      <c r="W367" s="65"/>
      <c r="X367" s="65"/>
      <c r="Y367" s="65"/>
      <c r="Z367" s="65"/>
      <c r="AA367" s="65"/>
      <c r="AB367" s="65"/>
      <c r="AC367" s="65"/>
      <c r="AD367" s="65"/>
      <c r="AE367" s="65"/>
      <c r="AF367" s="65"/>
      <c r="AG367" s="65"/>
      <c r="AH367" s="65"/>
      <c r="AI367" s="65"/>
      <c r="AJ367" s="65"/>
      <c r="AK367" s="65"/>
      <c r="AL367" s="65"/>
      <c r="AM367" s="65"/>
    </row>
    <row r="368" spans="1:39" ht="15.75" customHeight="1" x14ac:dyDescent="0.35">
      <c r="A368" s="65"/>
      <c r="B368" s="65"/>
      <c r="C368" s="65"/>
      <c r="D368" s="65"/>
      <c r="E368" s="65"/>
      <c r="F368" s="65"/>
      <c r="G368" s="65"/>
      <c r="H368" s="65"/>
      <c r="I368" s="65"/>
      <c r="J368" s="65"/>
      <c r="K368" s="65"/>
      <c r="L368" s="65"/>
      <c r="M368" s="65"/>
      <c r="N368" s="65"/>
      <c r="O368" s="65"/>
      <c r="P368" s="65"/>
      <c r="Q368" s="65"/>
      <c r="R368" s="65"/>
      <c r="S368" s="65"/>
      <c r="T368" s="65"/>
      <c r="U368" s="65"/>
      <c r="V368" s="65"/>
      <c r="W368" s="65"/>
      <c r="X368" s="65"/>
      <c r="Y368" s="65"/>
      <c r="Z368" s="65"/>
      <c r="AA368" s="65"/>
      <c r="AB368" s="65"/>
      <c r="AC368" s="65"/>
      <c r="AD368" s="65"/>
      <c r="AE368" s="65"/>
      <c r="AF368" s="65"/>
      <c r="AG368" s="65"/>
      <c r="AH368" s="65"/>
      <c r="AI368" s="65"/>
      <c r="AJ368" s="65"/>
      <c r="AK368" s="65"/>
      <c r="AL368" s="65"/>
      <c r="AM368" s="65"/>
    </row>
    <row r="369" spans="1:39" ht="15.75" customHeight="1" x14ac:dyDescent="0.35">
      <c r="A369" s="65"/>
      <c r="B369" s="65"/>
      <c r="C369" s="65"/>
      <c r="D369" s="65"/>
      <c r="E369" s="65"/>
      <c r="F369" s="65"/>
      <c r="G369" s="65"/>
      <c r="H369" s="65"/>
      <c r="I369" s="65"/>
      <c r="J369" s="65"/>
      <c r="K369" s="65"/>
      <c r="L369" s="65"/>
      <c r="M369" s="65"/>
      <c r="N369" s="65"/>
      <c r="O369" s="65"/>
      <c r="P369" s="65"/>
      <c r="Q369" s="65"/>
      <c r="R369" s="65"/>
      <c r="S369" s="65"/>
      <c r="T369" s="65"/>
      <c r="U369" s="65"/>
      <c r="V369" s="65"/>
      <c r="W369" s="65"/>
      <c r="X369" s="65"/>
      <c r="Y369" s="65"/>
      <c r="Z369" s="65"/>
      <c r="AA369" s="65"/>
      <c r="AB369" s="65"/>
      <c r="AC369" s="65"/>
      <c r="AD369" s="65"/>
      <c r="AE369" s="65"/>
      <c r="AF369" s="65"/>
      <c r="AG369" s="65"/>
      <c r="AH369" s="65"/>
      <c r="AI369" s="65"/>
      <c r="AJ369" s="65"/>
      <c r="AK369" s="65"/>
      <c r="AL369" s="65"/>
      <c r="AM369" s="65"/>
    </row>
    <row r="370" spans="1:39" ht="15.75" customHeight="1" x14ac:dyDescent="0.35">
      <c r="A370" s="65"/>
      <c r="B370" s="65"/>
      <c r="C370" s="65"/>
      <c r="D370" s="65"/>
      <c r="E370" s="65"/>
      <c r="F370" s="65"/>
      <c r="G370" s="65"/>
      <c r="H370" s="65"/>
      <c r="I370" s="65"/>
      <c r="J370" s="65"/>
      <c r="K370" s="65"/>
      <c r="L370" s="65"/>
      <c r="M370" s="65"/>
      <c r="N370" s="65"/>
      <c r="O370" s="65"/>
      <c r="P370" s="65"/>
      <c r="Q370" s="65"/>
      <c r="R370" s="65"/>
      <c r="S370" s="65"/>
      <c r="T370" s="65"/>
      <c r="U370" s="65"/>
      <c r="V370" s="65"/>
      <c r="W370" s="65"/>
      <c r="X370" s="65"/>
      <c r="Y370" s="65"/>
      <c r="Z370" s="65"/>
      <c r="AA370" s="65"/>
      <c r="AB370" s="65"/>
      <c r="AC370" s="65"/>
      <c r="AD370" s="65"/>
      <c r="AE370" s="65"/>
      <c r="AF370" s="65"/>
      <c r="AG370" s="65"/>
      <c r="AH370" s="65"/>
      <c r="AI370" s="65"/>
      <c r="AJ370" s="65"/>
      <c r="AK370" s="65"/>
      <c r="AL370" s="65"/>
      <c r="AM370" s="65"/>
    </row>
    <row r="371" spans="1:39" ht="15.75" customHeight="1" x14ac:dyDescent="0.35">
      <c r="A371" s="65"/>
      <c r="B371" s="65"/>
      <c r="C371" s="65"/>
      <c r="D371" s="65"/>
      <c r="E371" s="65"/>
      <c r="F371" s="65"/>
      <c r="G371" s="65"/>
      <c r="H371" s="65"/>
      <c r="I371" s="65"/>
      <c r="J371" s="65"/>
      <c r="K371" s="65"/>
      <c r="L371" s="65"/>
      <c r="M371" s="65"/>
      <c r="N371" s="65"/>
      <c r="O371" s="65"/>
      <c r="P371" s="65"/>
      <c r="Q371" s="65"/>
      <c r="R371" s="65"/>
      <c r="S371" s="65"/>
      <c r="T371" s="65"/>
      <c r="U371" s="65"/>
      <c r="V371" s="65"/>
      <c r="W371" s="65"/>
      <c r="X371" s="65"/>
      <c r="Y371" s="65"/>
      <c r="Z371" s="65"/>
      <c r="AA371" s="65"/>
      <c r="AB371" s="65"/>
      <c r="AC371" s="65"/>
      <c r="AD371" s="65"/>
      <c r="AE371" s="65"/>
      <c r="AF371" s="65"/>
      <c r="AG371" s="65"/>
      <c r="AH371" s="65"/>
      <c r="AI371" s="65"/>
      <c r="AJ371" s="65"/>
      <c r="AK371" s="65"/>
      <c r="AL371" s="65"/>
      <c r="AM371" s="65"/>
    </row>
    <row r="372" spans="1:39" ht="15.75" customHeight="1" x14ac:dyDescent="0.35">
      <c r="A372" s="65"/>
      <c r="B372" s="65"/>
      <c r="C372" s="65"/>
      <c r="D372" s="65"/>
      <c r="E372" s="65"/>
      <c r="F372" s="65"/>
      <c r="G372" s="65"/>
      <c r="H372" s="65"/>
      <c r="I372" s="65"/>
      <c r="J372" s="65"/>
      <c r="K372" s="65"/>
      <c r="L372" s="65"/>
      <c r="M372" s="65"/>
      <c r="N372" s="65"/>
      <c r="O372" s="65"/>
      <c r="P372" s="65"/>
      <c r="Q372" s="65"/>
      <c r="R372" s="65"/>
      <c r="S372" s="65"/>
      <c r="T372" s="65"/>
      <c r="U372" s="65"/>
      <c r="V372" s="65"/>
      <c r="W372" s="65"/>
      <c r="X372" s="65"/>
      <c r="Y372" s="65"/>
      <c r="Z372" s="65"/>
      <c r="AA372" s="65"/>
      <c r="AB372" s="65"/>
      <c r="AC372" s="65"/>
      <c r="AD372" s="65"/>
      <c r="AE372" s="65"/>
      <c r="AF372" s="65"/>
      <c r="AG372" s="65"/>
      <c r="AH372" s="65"/>
      <c r="AI372" s="65"/>
      <c r="AJ372" s="65"/>
      <c r="AK372" s="65"/>
      <c r="AL372" s="65"/>
      <c r="AM372" s="65"/>
    </row>
    <row r="373" spans="1:39" ht="15.75" customHeight="1" x14ac:dyDescent="0.35">
      <c r="A373" s="65"/>
      <c r="B373" s="65"/>
      <c r="C373" s="65"/>
      <c r="D373" s="65"/>
      <c r="E373" s="65"/>
      <c r="F373" s="65"/>
      <c r="G373" s="65"/>
      <c r="H373" s="65"/>
      <c r="I373" s="65"/>
      <c r="J373" s="65"/>
      <c r="K373" s="65"/>
      <c r="L373" s="65"/>
      <c r="M373" s="65"/>
      <c r="N373" s="65"/>
      <c r="O373" s="65"/>
      <c r="P373" s="65"/>
      <c r="Q373" s="65"/>
      <c r="R373" s="65"/>
      <c r="S373" s="65"/>
      <c r="T373" s="65"/>
      <c r="U373" s="65"/>
      <c r="V373" s="65"/>
      <c r="W373" s="65"/>
      <c r="X373" s="65"/>
      <c r="Y373" s="65"/>
      <c r="Z373" s="65"/>
      <c r="AA373" s="65"/>
      <c r="AB373" s="65"/>
      <c r="AC373" s="65"/>
      <c r="AD373" s="65"/>
      <c r="AE373" s="65"/>
      <c r="AF373" s="65"/>
      <c r="AG373" s="65"/>
      <c r="AH373" s="65"/>
      <c r="AI373" s="65"/>
      <c r="AJ373" s="65"/>
      <c r="AK373" s="65"/>
      <c r="AL373" s="65"/>
      <c r="AM373" s="65"/>
    </row>
    <row r="374" spans="1:39" ht="15.75" customHeight="1" x14ac:dyDescent="0.35">
      <c r="A374" s="65"/>
      <c r="B374" s="65"/>
      <c r="C374" s="65"/>
      <c r="D374" s="65"/>
      <c r="E374" s="65"/>
      <c r="F374" s="65"/>
      <c r="G374" s="65"/>
      <c r="H374" s="65"/>
      <c r="I374" s="65"/>
      <c r="J374" s="65"/>
      <c r="K374" s="65"/>
      <c r="L374" s="65"/>
      <c r="M374" s="65"/>
      <c r="N374" s="65"/>
      <c r="O374" s="65"/>
      <c r="P374" s="65"/>
      <c r="Q374" s="65"/>
      <c r="R374" s="65"/>
      <c r="S374" s="65"/>
      <c r="T374" s="65"/>
      <c r="U374" s="65"/>
      <c r="V374" s="65"/>
      <c r="W374" s="65"/>
      <c r="X374" s="65"/>
      <c r="Y374" s="65"/>
      <c r="Z374" s="65"/>
      <c r="AA374" s="65"/>
      <c r="AB374" s="65"/>
      <c r="AC374" s="65"/>
      <c r="AD374" s="65"/>
      <c r="AE374" s="65"/>
      <c r="AF374" s="65"/>
      <c r="AG374" s="65"/>
      <c r="AH374" s="65"/>
      <c r="AI374" s="65"/>
      <c r="AJ374" s="65"/>
      <c r="AK374" s="65"/>
      <c r="AL374" s="65"/>
      <c r="AM374" s="65"/>
    </row>
    <row r="375" spans="1:39" ht="15.75" customHeight="1" x14ac:dyDescent="0.35">
      <c r="A375" s="65"/>
      <c r="B375" s="65"/>
      <c r="C375" s="65"/>
      <c r="D375" s="65"/>
      <c r="E375" s="65"/>
      <c r="F375" s="65"/>
      <c r="G375" s="65"/>
      <c r="H375" s="65"/>
      <c r="I375" s="65"/>
      <c r="J375" s="65"/>
      <c r="K375" s="65"/>
      <c r="L375" s="65"/>
      <c r="M375" s="65"/>
      <c r="N375" s="65"/>
      <c r="O375" s="65"/>
      <c r="P375" s="65"/>
      <c r="Q375" s="65"/>
      <c r="R375" s="65"/>
      <c r="S375" s="65"/>
      <c r="T375" s="65"/>
      <c r="U375" s="65"/>
      <c r="V375" s="65"/>
      <c r="W375" s="65"/>
      <c r="X375" s="65"/>
      <c r="Y375" s="65"/>
      <c r="Z375" s="65"/>
      <c r="AA375" s="65"/>
      <c r="AB375" s="65"/>
      <c r="AC375" s="65"/>
      <c r="AD375" s="65"/>
      <c r="AE375" s="65"/>
      <c r="AF375" s="65"/>
      <c r="AG375" s="65"/>
      <c r="AH375" s="65"/>
      <c r="AI375" s="65"/>
      <c r="AJ375" s="65"/>
      <c r="AK375" s="65"/>
      <c r="AL375" s="65"/>
      <c r="AM375" s="65"/>
    </row>
    <row r="376" spans="1:39" ht="15.75" customHeight="1" x14ac:dyDescent="0.35">
      <c r="A376" s="65"/>
      <c r="B376" s="65"/>
      <c r="C376" s="65"/>
      <c r="D376" s="65"/>
      <c r="E376" s="65"/>
      <c r="F376" s="65"/>
      <c r="G376" s="65"/>
      <c r="H376" s="65"/>
      <c r="I376" s="65"/>
      <c r="J376" s="65"/>
      <c r="K376" s="65"/>
      <c r="L376" s="65"/>
      <c r="M376" s="65"/>
      <c r="N376" s="65"/>
      <c r="O376" s="65"/>
      <c r="P376" s="65"/>
      <c r="Q376" s="65"/>
      <c r="R376" s="65"/>
      <c r="S376" s="65"/>
      <c r="T376" s="65"/>
      <c r="U376" s="65"/>
      <c r="V376" s="65"/>
      <c r="W376" s="65"/>
      <c r="X376" s="65"/>
      <c r="Y376" s="65"/>
      <c r="Z376" s="65"/>
      <c r="AA376" s="65"/>
      <c r="AB376" s="65"/>
      <c r="AC376" s="65"/>
      <c r="AD376" s="65"/>
      <c r="AE376" s="65"/>
      <c r="AF376" s="65"/>
      <c r="AG376" s="65"/>
      <c r="AH376" s="65"/>
      <c r="AI376" s="65"/>
      <c r="AJ376" s="65"/>
      <c r="AK376" s="65"/>
      <c r="AL376" s="65"/>
      <c r="AM376" s="65"/>
    </row>
    <row r="377" spans="1:39" ht="15.75" customHeight="1" x14ac:dyDescent="0.35">
      <c r="A377" s="65"/>
      <c r="B377" s="65"/>
      <c r="C377" s="65"/>
      <c r="D377" s="65"/>
      <c r="E377" s="65"/>
      <c r="F377" s="65"/>
      <c r="G377" s="65"/>
      <c r="H377" s="65"/>
      <c r="I377" s="65"/>
      <c r="J377" s="65"/>
      <c r="K377" s="65"/>
      <c r="L377" s="65"/>
      <c r="M377" s="65"/>
      <c r="N377" s="65"/>
      <c r="O377" s="65"/>
      <c r="P377" s="65"/>
      <c r="Q377" s="65"/>
      <c r="R377" s="65"/>
      <c r="S377" s="65"/>
      <c r="T377" s="65"/>
      <c r="U377" s="65"/>
      <c r="V377" s="65"/>
      <c r="W377" s="65"/>
      <c r="X377" s="65"/>
      <c r="Y377" s="65"/>
      <c r="Z377" s="65"/>
      <c r="AA377" s="65"/>
      <c r="AB377" s="65"/>
      <c r="AC377" s="65"/>
      <c r="AD377" s="65"/>
      <c r="AE377" s="65"/>
      <c r="AF377" s="65"/>
      <c r="AG377" s="65"/>
      <c r="AH377" s="65"/>
      <c r="AI377" s="65"/>
      <c r="AJ377" s="65"/>
      <c r="AK377" s="65"/>
      <c r="AL377" s="65"/>
      <c r="AM377" s="65"/>
    </row>
    <row r="378" spans="1:39" ht="15.75" customHeight="1" x14ac:dyDescent="0.35">
      <c r="A378" s="65"/>
      <c r="B378" s="65"/>
      <c r="C378" s="65"/>
      <c r="D378" s="65"/>
      <c r="E378" s="65"/>
      <c r="F378" s="65"/>
      <c r="G378" s="65"/>
      <c r="H378" s="65"/>
      <c r="I378" s="65"/>
      <c r="J378" s="65"/>
      <c r="K378" s="65"/>
      <c r="L378" s="65"/>
      <c r="M378" s="65"/>
      <c r="N378" s="65"/>
      <c r="O378" s="65"/>
      <c r="P378" s="65"/>
      <c r="Q378" s="65"/>
      <c r="R378" s="65"/>
      <c r="S378" s="65"/>
      <c r="T378" s="65"/>
      <c r="U378" s="65"/>
      <c r="V378" s="65"/>
      <c r="W378" s="65"/>
      <c r="X378" s="65"/>
      <c r="Y378" s="65"/>
      <c r="Z378" s="65"/>
      <c r="AA378" s="65"/>
      <c r="AB378" s="65"/>
      <c r="AC378" s="65"/>
      <c r="AD378" s="65"/>
      <c r="AE378" s="65"/>
      <c r="AF378" s="65"/>
      <c r="AG378" s="65"/>
      <c r="AH378" s="65"/>
      <c r="AI378" s="65"/>
      <c r="AJ378" s="65"/>
      <c r="AK378" s="65"/>
      <c r="AL378" s="65"/>
      <c r="AM378" s="65"/>
    </row>
    <row r="379" spans="1:39" ht="15.75" customHeight="1" x14ac:dyDescent="0.35">
      <c r="A379" s="65"/>
      <c r="B379" s="65"/>
      <c r="C379" s="65"/>
      <c r="D379" s="65"/>
      <c r="E379" s="65"/>
      <c r="F379" s="65"/>
      <c r="G379" s="65"/>
      <c r="H379" s="65"/>
      <c r="I379" s="65"/>
      <c r="J379" s="65"/>
      <c r="K379" s="65"/>
      <c r="L379" s="65"/>
      <c r="M379" s="65"/>
      <c r="N379" s="65"/>
      <c r="O379" s="65"/>
      <c r="P379" s="65"/>
      <c r="Q379" s="65"/>
      <c r="R379" s="65"/>
      <c r="S379" s="65"/>
      <c r="T379" s="65"/>
      <c r="U379" s="65"/>
      <c r="V379" s="65"/>
      <c r="W379" s="65"/>
      <c r="X379" s="65"/>
      <c r="Y379" s="65"/>
      <c r="Z379" s="65"/>
      <c r="AA379" s="65"/>
      <c r="AB379" s="65"/>
      <c r="AC379" s="65"/>
      <c r="AD379" s="65"/>
      <c r="AE379" s="65"/>
      <c r="AF379" s="65"/>
      <c r="AG379" s="65"/>
      <c r="AH379" s="65"/>
      <c r="AI379" s="65"/>
      <c r="AJ379" s="65"/>
      <c r="AK379" s="65"/>
      <c r="AL379" s="65"/>
      <c r="AM379" s="65"/>
    </row>
    <row r="380" spans="1:39" ht="15.75" customHeight="1" x14ac:dyDescent="0.35">
      <c r="A380" s="65"/>
      <c r="B380" s="65"/>
      <c r="C380" s="65"/>
      <c r="D380" s="65"/>
      <c r="E380" s="65"/>
      <c r="F380" s="65"/>
      <c r="G380" s="65"/>
      <c r="H380" s="65"/>
      <c r="I380" s="65"/>
      <c r="J380" s="65"/>
      <c r="K380" s="65"/>
      <c r="L380" s="65"/>
      <c r="M380" s="65"/>
      <c r="N380" s="65"/>
      <c r="O380" s="65"/>
      <c r="P380" s="65"/>
      <c r="Q380" s="65"/>
      <c r="R380" s="65"/>
      <c r="S380" s="65"/>
      <c r="T380" s="65"/>
      <c r="U380" s="65"/>
      <c r="V380" s="65"/>
      <c r="W380" s="65"/>
      <c r="X380" s="65"/>
      <c r="Y380" s="65"/>
      <c r="Z380" s="65"/>
      <c r="AA380" s="65"/>
      <c r="AB380" s="65"/>
      <c r="AC380" s="65"/>
      <c r="AD380" s="65"/>
      <c r="AE380" s="65"/>
      <c r="AF380" s="65"/>
      <c r="AG380" s="65"/>
      <c r="AH380" s="65"/>
      <c r="AI380" s="65"/>
      <c r="AJ380" s="65"/>
      <c r="AK380" s="65"/>
      <c r="AL380" s="65"/>
      <c r="AM380" s="65"/>
    </row>
    <row r="381" spans="1:39" ht="15.75" customHeight="1" x14ac:dyDescent="0.35">
      <c r="A381" s="65"/>
      <c r="B381" s="65"/>
      <c r="C381" s="65"/>
      <c r="D381" s="65"/>
      <c r="E381" s="65"/>
      <c r="F381" s="65"/>
      <c r="G381" s="65"/>
      <c r="H381" s="65"/>
      <c r="I381" s="65"/>
      <c r="J381" s="65"/>
      <c r="K381" s="65"/>
      <c r="L381" s="65"/>
      <c r="M381" s="65"/>
      <c r="N381" s="65"/>
      <c r="O381" s="65"/>
      <c r="P381" s="65"/>
      <c r="Q381" s="65"/>
      <c r="R381" s="65"/>
      <c r="S381" s="65"/>
      <c r="T381" s="65"/>
      <c r="U381" s="65"/>
      <c r="V381" s="65"/>
      <c r="W381" s="65"/>
      <c r="X381" s="65"/>
      <c r="Y381" s="65"/>
      <c r="Z381" s="65"/>
      <c r="AA381" s="65"/>
      <c r="AB381" s="65"/>
      <c r="AC381" s="65"/>
      <c r="AD381" s="65"/>
      <c r="AE381" s="65"/>
      <c r="AF381" s="65"/>
      <c r="AG381" s="65"/>
      <c r="AH381" s="65"/>
      <c r="AI381" s="65"/>
      <c r="AJ381" s="65"/>
      <c r="AK381" s="65"/>
      <c r="AL381" s="65"/>
      <c r="AM381" s="65"/>
    </row>
    <row r="382" spans="1:39" ht="15.75" customHeight="1" x14ac:dyDescent="0.35">
      <c r="A382" s="65"/>
      <c r="B382" s="65"/>
      <c r="C382" s="65"/>
      <c r="D382" s="65"/>
      <c r="E382" s="65"/>
      <c r="F382" s="65"/>
      <c r="G382" s="65"/>
      <c r="H382" s="65"/>
      <c r="I382" s="65"/>
      <c r="J382" s="65"/>
      <c r="K382" s="65"/>
      <c r="L382" s="65"/>
      <c r="M382" s="65"/>
      <c r="N382" s="65"/>
      <c r="O382" s="65"/>
      <c r="P382" s="65"/>
      <c r="Q382" s="65"/>
      <c r="R382" s="65"/>
      <c r="S382" s="65"/>
      <c r="T382" s="65"/>
      <c r="U382" s="65"/>
      <c r="V382" s="65"/>
      <c r="W382" s="65"/>
      <c r="X382" s="65"/>
      <c r="Y382" s="65"/>
      <c r="Z382" s="65"/>
      <c r="AA382" s="65"/>
      <c r="AB382" s="65"/>
      <c r="AC382" s="65"/>
      <c r="AD382" s="65"/>
      <c r="AE382" s="65"/>
      <c r="AF382" s="65"/>
      <c r="AG382" s="65"/>
      <c r="AH382" s="65"/>
      <c r="AI382" s="65"/>
      <c r="AJ382" s="65"/>
      <c r="AK382" s="65"/>
      <c r="AL382" s="65"/>
      <c r="AM382" s="65"/>
    </row>
    <row r="383" spans="1:39" ht="15.75" customHeight="1" x14ac:dyDescent="0.35">
      <c r="A383" s="65"/>
      <c r="B383" s="65"/>
      <c r="C383" s="65"/>
      <c r="D383" s="65"/>
      <c r="E383" s="65"/>
      <c r="F383" s="65"/>
      <c r="G383" s="65"/>
      <c r="H383" s="65"/>
      <c r="I383" s="65"/>
      <c r="J383" s="65"/>
      <c r="K383" s="65"/>
      <c r="L383" s="65"/>
      <c r="M383" s="65"/>
      <c r="N383" s="65"/>
      <c r="O383" s="65"/>
      <c r="P383" s="65"/>
      <c r="Q383" s="65"/>
      <c r="R383" s="65"/>
      <c r="S383" s="65"/>
      <c r="T383" s="65"/>
      <c r="U383" s="65"/>
      <c r="V383" s="65"/>
      <c r="W383" s="65"/>
      <c r="X383" s="65"/>
      <c r="Y383" s="65"/>
      <c r="Z383" s="65"/>
      <c r="AA383" s="65"/>
      <c r="AB383" s="65"/>
      <c r="AC383" s="65"/>
      <c r="AD383" s="65"/>
      <c r="AE383" s="65"/>
      <c r="AF383" s="65"/>
      <c r="AG383" s="65"/>
      <c r="AH383" s="65"/>
      <c r="AI383" s="65"/>
      <c r="AJ383" s="65"/>
      <c r="AK383" s="65"/>
      <c r="AL383" s="65"/>
      <c r="AM383" s="65"/>
    </row>
    <row r="384" spans="1:39" ht="15.75" customHeight="1" x14ac:dyDescent="0.35">
      <c r="A384" s="65"/>
      <c r="B384" s="65"/>
      <c r="C384" s="65"/>
      <c r="D384" s="65"/>
      <c r="E384" s="65"/>
      <c r="F384" s="65"/>
      <c r="G384" s="65"/>
      <c r="H384" s="65"/>
      <c r="I384" s="65"/>
      <c r="J384" s="65"/>
      <c r="K384" s="65"/>
      <c r="L384" s="65"/>
      <c r="M384" s="65"/>
      <c r="N384" s="65"/>
      <c r="O384" s="65"/>
      <c r="P384" s="65"/>
      <c r="Q384" s="65"/>
      <c r="R384" s="65"/>
      <c r="S384" s="65"/>
      <c r="T384" s="65"/>
      <c r="U384" s="65"/>
      <c r="V384" s="65"/>
      <c r="W384" s="65"/>
      <c r="X384" s="65"/>
      <c r="Y384" s="65"/>
      <c r="Z384" s="65"/>
      <c r="AA384" s="65"/>
      <c r="AB384" s="65"/>
      <c r="AC384" s="65"/>
      <c r="AD384" s="65"/>
      <c r="AE384" s="65"/>
      <c r="AF384" s="65"/>
      <c r="AG384" s="65"/>
      <c r="AH384" s="65"/>
      <c r="AI384" s="65"/>
      <c r="AJ384" s="65"/>
      <c r="AK384" s="65"/>
      <c r="AL384" s="65"/>
      <c r="AM384" s="65"/>
    </row>
    <row r="385" spans="1:39" ht="15.75" customHeight="1" x14ac:dyDescent="0.35">
      <c r="A385" s="65"/>
      <c r="B385" s="65"/>
      <c r="C385" s="65"/>
      <c r="D385" s="65"/>
      <c r="E385" s="65"/>
      <c r="F385" s="65"/>
      <c r="G385" s="65"/>
      <c r="H385" s="65"/>
      <c r="I385" s="65"/>
      <c r="J385" s="65"/>
      <c r="K385" s="65"/>
      <c r="L385" s="65"/>
      <c r="M385" s="65"/>
      <c r="N385" s="65"/>
      <c r="O385" s="65"/>
      <c r="P385" s="65"/>
      <c r="Q385" s="65"/>
      <c r="R385" s="65"/>
      <c r="S385" s="65"/>
      <c r="T385" s="65"/>
      <c r="U385" s="65"/>
      <c r="V385" s="65"/>
      <c r="W385" s="65"/>
      <c r="X385" s="65"/>
      <c r="Y385" s="65"/>
      <c r="Z385" s="65"/>
      <c r="AA385" s="65"/>
      <c r="AB385" s="65"/>
      <c r="AC385" s="65"/>
      <c r="AD385" s="65"/>
      <c r="AE385" s="65"/>
      <c r="AF385" s="65"/>
      <c r="AG385" s="65"/>
      <c r="AH385" s="65"/>
      <c r="AI385" s="65"/>
      <c r="AJ385" s="65"/>
      <c r="AK385" s="65"/>
      <c r="AL385" s="65"/>
      <c r="AM385" s="65"/>
    </row>
    <row r="386" spans="1:39" ht="15.75" customHeight="1" x14ac:dyDescent="0.35">
      <c r="A386" s="65"/>
      <c r="B386" s="65"/>
      <c r="C386" s="65"/>
      <c r="D386" s="65"/>
      <c r="E386" s="65"/>
      <c r="F386" s="65"/>
      <c r="G386" s="65"/>
      <c r="H386" s="65"/>
      <c r="I386" s="65"/>
      <c r="J386" s="65"/>
      <c r="K386" s="65"/>
      <c r="L386" s="65"/>
      <c r="M386" s="65"/>
      <c r="N386" s="65"/>
      <c r="O386" s="65"/>
      <c r="P386" s="65"/>
      <c r="Q386" s="65"/>
      <c r="R386" s="65"/>
      <c r="S386" s="65"/>
      <c r="T386" s="65"/>
      <c r="U386" s="65"/>
      <c r="V386" s="65"/>
      <c r="W386" s="65"/>
      <c r="X386" s="65"/>
      <c r="Y386" s="65"/>
      <c r="Z386" s="65"/>
      <c r="AA386" s="65"/>
      <c r="AB386" s="65"/>
      <c r="AC386" s="65"/>
      <c r="AD386" s="65"/>
      <c r="AE386" s="65"/>
      <c r="AF386" s="65"/>
      <c r="AG386" s="65"/>
      <c r="AH386" s="65"/>
      <c r="AI386" s="65"/>
      <c r="AJ386" s="65"/>
      <c r="AK386" s="65"/>
      <c r="AL386" s="65"/>
      <c r="AM386" s="65"/>
    </row>
    <row r="387" spans="1:39" ht="15.75" customHeight="1" x14ac:dyDescent="0.35">
      <c r="A387" s="65"/>
      <c r="B387" s="65"/>
      <c r="C387" s="65"/>
      <c r="D387" s="65"/>
      <c r="E387" s="65"/>
      <c r="F387" s="65"/>
      <c r="G387" s="65"/>
      <c r="H387" s="65"/>
      <c r="I387" s="65"/>
      <c r="J387" s="65"/>
      <c r="K387" s="65"/>
      <c r="L387" s="65"/>
      <c r="M387" s="65"/>
      <c r="N387" s="65"/>
      <c r="O387" s="65"/>
      <c r="P387" s="65"/>
      <c r="Q387" s="65"/>
      <c r="R387" s="65"/>
      <c r="S387" s="65"/>
      <c r="T387" s="65"/>
      <c r="U387" s="65"/>
      <c r="V387" s="65"/>
      <c r="W387" s="65"/>
      <c r="X387" s="65"/>
      <c r="Y387" s="65"/>
      <c r="Z387" s="65"/>
      <c r="AA387" s="65"/>
      <c r="AB387" s="65"/>
      <c r="AC387" s="65"/>
      <c r="AD387" s="65"/>
      <c r="AE387" s="65"/>
      <c r="AF387" s="65"/>
      <c r="AG387" s="65"/>
      <c r="AH387" s="65"/>
      <c r="AI387" s="65"/>
      <c r="AJ387" s="65"/>
      <c r="AK387" s="65"/>
      <c r="AL387" s="65"/>
      <c r="AM387" s="65"/>
    </row>
    <row r="388" spans="1:39" ht="15.75" customHeight="1" x14ac:dyDescent="0.35">
      <c r="A388" s="65"/>
      <c r="B388" s="65"/>
      <c r="C388" s="65"/>
      <c r="D388" s="65"/>
      <c r="E388" s="65"/>
      <c r="F388" s="65"/>
      <c r="G388" s="65"/>
      <c r="H388" s="65"/>
      <c r="I388" s="65"/>
      <c r="J388" s="65"/>
      <c r="K388" s="65"/>
      <c r="L388" s="65"/>
      <c r="M388" s="65"/>
      <c r="N388" s="65"/>
      <c r="O388" s="65"/>
      <c r="P388" s="65"/>
      <c r="Q388" s="65"/>
      <c r="R388" s="65"/>
      <c r="S388" s="65"/>
      <c r="T388" s="65"/>
      <c r="U388" s="65"/>
      <c r="V388" s="65"/>
      <c r="W388" s="65"/>
      <c r="X388" s="65"/>
      <c r="Y388" s="65"/>
      <c r="Z388" s="65"/>
      <c r="AA388" s="65"/>
      <c r="AB388" s="65"/>
      <c r="AC388" s="65"/>
      <c r="AD388" s="65"/>
      <c r="AE388" s="65"/>
      <c r="AF388" s="65"/>
      <c r="AG388" s="65"/>
      <c r="AH388" s="65"/>
      <c r="AI388" s="65"/>
      <c r="AJ388" s="65"/>
      <c r="AK388" s="65"/>
      <c r="AL388" s="65"/>
      <c r="AM388" s="65"/>
    </row>
    <row r="389" spans="1:39" ht="15.75" customHeight="1" x14ac:dyDescent="0.35">
      <c r="A389" s="65"/>
      <c r="B389" s="65"/>
      <c r="C389" s="65"/>
      <c r="D389" s="65"/>
      <c r="E389" s="65"/>
      <c r="F389" s="65"/>
      <c r="G389" s="65"/>
      <c r="H389" s="65"/>
      <c r="I389" s="65"/>
      <c r="J389" s="65"/>
      <c r="K389" s="65"/>
      <c r="L389" s="65"/>
      <c r="M389" s="65"/>
      <c r="N389" s="65"/>
      <c r="O389" s="65"/>
      <c r="P389" s="65"/>
      <c r="Q389" s="65"/>
      <c r="R389" s="65"/>
      <c r="S389" s="65"/>
      <c r="T389" s="65"/>
      <c r="U389" s="65"/>
      <c r="V389" s="65"/>
      <c r="W389" s="65"/>
      <c r="X389" s="65"/>
      <c r="Y389" s="65"/>
      <c r="Z389" s="65"/>
      <c r="AA389" s="65"/>
      <c r="AB389" s="65"/>
      <c r="AC389" s="65"/>
      <c r="AD389" s="65"/>
      <c r="AE389" s="65"/>
      <c r="AF389" s="65"/>
      <c r="AG389" s="65"/>
      <c r="AH389" s="65"/>
      <c r="AI389" s="65"/>
      <c r="AJ389" s="65"/>
      <c r="AK389" s="65"/>
      <c r="AL389" s="65"/>
      <c r="AM389" s="65"/>
    </row>
    <row r="390" spans="1:39" ht="15.75" customHeight="1" x14ac:dyDescent="0.35">
      <c r="A390" s="65"/>
      <c r="B390" s="65"/>
      <c r="C390" s="65"/>
      <c r="D390" s="65"/>
      <c r="E390" s="65"/>
      <c r="F390" s="65"/>
      <c r="G390" s="65"/>
      <c r="H390" s="65"/>
      <c r="I390" s="65"/>
      <c r="J390" s="65"/>
      <c r="K390" s="65"/>
      <c r="L390" s="65"/>
      <c r="M390" s="65"/>
      <c r="N390" s="65"/>
      <c r="O390" s="65"/>
      <c r="P390" s="65"/>
      <c r="Q390" s="65"/>
      <c r="R390" s="65"/>
      <c r="S390" s="65"/>
      <c r="T390" s="65"/>
      <c r="U390" s="65"/>
      <c r="V390" s="65"/>
      <c r="W390" s="65"/>
      <c r="X390" s="65"/>
      <c r="Y390" s="65"/>
      <c r="Z390" s="65"/>
      <c r="AA390" s="65"/>
      <c r="AB390" s="65"/>
      <c r="AC390" s="65"/>
      <c r="AD390" s="65"/>
      <c r="AE390" s="65"/>
      <c r="AF390" s="65"/>
      <c r="AG390" s="65"/>
      <c r="AH390" s="65"/>
      <c r="AI390" s="65"/>
      <c r="AJ390" s="65"/>
      <c r="AK390" s="65"/>
      <c r="AL390" s="65"/>
      <c r="AM390" s="65"/>
    </row>
    <row r="391" spans="1:39" ht="15.75" customHeight="1" x14ac:dyDescent="0.35">
      <c r="A391" s="65"/>
      <c r="B391" s="65"/>
      <c r="C391" s="65"/>
      <c r="D391" s="65"/>
      <c r="E391" s="65"/>
      <c r="F391" s="65"/>
      <c r="G391" s="65"/>
      <c r="H391" s="65"/>
      <c r="I391" s="65"/>
      <c r="J391" s="65"/>
      <c r="K391" s="65"/>
      <c r="L391" s="65"/>
      <c r="M391" s="65"/>
      <c r="N391" s="65"/>
      <c r="O391" s="65"/>
      <c r="P391" s="65"/>
      <c r="Q391" s="65"/>
      <c r="R391" s="65"/>
      <c r="S391" s="65"/>
      <c r="T391" s="65"/>
      <c r="U391" s="65"/>
      <c r="V391" s="65"/>
      <c r="W391" s="65"/>
      <c r="X391" s="65"/>
      <c r="Y391" s="65"/>
      <c r="Z391" s="65"/>
      <c r="AA391" s="65"/>
      <c r="AB391" s="65"/>
      <c r="AC391" s="65"/>
      <c r="AD391" s="65"/>
      <c r="AE391" s="65"/>
      <c r="AF391" s="65"/>
      <c r="AG391" s="65"/>
      <c r="AH391" s="65"/>
      <c r="AI391" s="65"/>
      <c r="AJ391" s="65"/>
      <c r="AK391" s="65"/>
      <c r="AL391" s="65"/>
      <c r="AM391" s="65"/>
    </row>
    <row r="392" spans="1:39" ht="15.75" customHeight="1" x14ac:dyDescent="0.35">
      <c r="A392" s="65"/>
      <c r="B392" s="65"/>
      <c r="C392" s="65"/>
      <c r="D392" s="65"/>
      <c r="E392" s="65"/>
      <c r="F392" s="65"/>
      <c r="G392" s="65"/>
      <c r="H392" s="65"/>
      <c r="I392" s="65"/>
      <c r="J392" s="65"/>
      <c r="K392" s="65"/>
      <c r="L392" s="65"/>
      <c r="M392" s="65"/>
      <c r="N392" s="65"/>
      <c r="O392" s="65"/>
      <c r="P392" s="65"/>
      <c r="Q392" s="65"/>
      <c r="R392" s="65"/>
      <c r="S392" s="65"/>
      <c r="T392" s="65"/>
      <c r="U392" s="65"/>
      <c r="V392" s="65"/>
      <c r="W392" s="65"/>
      <c r="X392" s="65"/>
      <c r="Y392" s="65"/>
      <c r="Z392" s="65"/>
      <c r="AA392" s="65"/>
      <c r="AB392" s="65"/>
      <c r="AC392" s="65"/>
      <c r="AD392" s="65"/>
      <c r="AE392" s="65"/>
      <c r="AF392" s="65"/>
      <c r="AG392" s="65"/>
      <c r="AH392" s="65"/>
      <c r="AI392" s="65"/>
      <c r="AJ392" s="65"/>
      <c r="AK392" s="65"/>
      <c r="AL392" s="65"/>
      <c r="AM392" s="65"/>
    </row>
    <row r="393" spans="1:39" ht="15.75" customHeight="1" x14ac:dyDescent="0.35">
      <c r="A393" s="65"/>
      <c r="B393" s="65"/>
      <c r="C393" s="65"/>
      <c r="D393" s="65"/>
      <c r="E393" s="65"/>
      <c r="F393" s="65"/>
      <c r="G393" s="65"/>
      <c r="H393" s="65"/>
      <c r="I393" s="65"/>
      <c r="J393" s="65"/>
      <c r="K393" s="65"/>
      <c r="L393" s="65"/>
      <c r="M393" s="65"/>
      <c r="N393" s="65"/>
      <c r="O393" s="65"/>
      <c r="P393" s="65"/>
      <c r="Q393" s="65"/>
      <c r="R393" s="65"/>
      <c r="S393" s="65"/>
      <c r="T393" s="65"/>
      <c r="U393" s="65"/>
      <c r="V393" s="65"/>
      <c r="W393" s="65"/>
      <c r="X393" s="65"/>
      <c r="Y393" s="65"/>
      <c r="Z393" s="65"/>
      <c r="AA393" s="65"/>
      <c r="AB393" s="65"/>
      <c r="AC393" s="65"/>
      <c r="AD393" s="65"/>
      <c r="AE393" s="65"/>
      <c r="AF393" s="65"/>
      <c r="AG393" s="65"/>
      <c r="AH393" s="65"/>
      <c r="AI393" s="65"/>
      <c r="AJ393" s="65"/>
      <c r="AK393" s="65"/>
      <c r="AL393" s="65"/>
      <c r="AM393" s="65"/>
    </row>
    <row r="394" spans="1:39" ht="15.75" customHeight="1" x14ac:dyDescent="0.35">
      <c r="A394" s="65"/>
      <c r="B394" s="65"/>
      <c r="C394" s="65"/>
      <c r="D394" s="65"/>
      <c r="E394" s="65"/>
      <c r="F394" s="65"/>
      <c r="G394" s="65"/>
      <c r="H394" s="65"/>
      <c r="I394" s="65"/>
      <c r="J394" s="65"/>
      <c r="K394" s="65"/>
      <c r="L394" s="65"/>
      <c r="M394" s="65"/>
      <c r="N394" s="65"/>
      <c r="O394" s="65"/>
      <c r="P394" s="65"/>
      <c r="Q394" s="65"/>
      <c r="R394" s="65"/>
      <c r="S394" s="65"/>
      <c r="T394" s="65"/>
      <c r="U394" s="65"/>
      <c r="V394" s="65"/>
      <c r="W394" s="65"/>
      <c r="X394" s="65"/>
      <c r="Y394" s="65"/>
      <c r="Z394" s="65"/>
      <c r="AA394" s="65"/>
      <c r="AB394" s="65"/>
      <c r="AC394" s="65"/>
      <c r="AD394" s="65"/>
      <c r="AE394" s="65"/>
      <c r="AF394" s="65"/>
      <c r="AG394" s="65"/>
      <c r="AH394" s="65"/>
      <c r="AI394" s="65"/>
      <c r="AJ394" s="65"/>
      <c r="AK394" s="65"/>
      <c r="AL394" s="65"/>
      <c r="AM394" s="65"/>
    </row>
    <row r="395" spans="1:39" ht="15.75" customHeight="1" x14ac:dyDescent="0.35">
      <c r="A395" s="65"/>
      <c r="B395" s="65"/>
      <c r="C395" s="65"/>
      <c r="D395" s="65"/>
      <c r="E395" s="65"/>
      <c r="F395" s="65"/>
      <c r="G395" s="65"/>
      <c r="H395" s="65"/>
      <c r="I395" s="65"/>
      <c r="J395" s="65"/>
      <c r="K395" s="65"/>
      <c r="L395" s="65"/>
      <c r="M395" s="65"/>
      <c r="N395" s="65"/>
      <c r="O395" s="65"/>
      <c r="P395" s="65"/>
      <c r="Q395" s="65"/>
      <c r="R395" s="65"/>
      <c r="S395" s="65"/>
      <c r="T395" s="65"/>
      <c r="U395" s="65"/>
      <c r="V395" s="65"/>
      <c r="W395" s="65"/>
      <c r="X395" s="65"/>
      <c r="Y395" s="65"/>
      <c r="Z395" s="65"/>
      <c r="AA395" s="65"/>
      <c r="AB395" s="65"/>
      <c r="AC395" s="65"/>
      <c r="AD395" s="65"/>
      <c r="AE395" s="65"/>
      <c r="AF395" s="65"/>
      <c r="AG395" s="65"/>
      <c r="AH395" s="65"/>
      <c r="AI395" s="65"/>
      <c r="AJ395" s="65"/>
      <c r="AK395" s="65"/>
      <c r="AL395" s="65"/>
      <c r="AM395" s="65"/>
    </row>
    <row r="396" spans="1:39" ht="15.75" customHeight="1" x14ac:dyDescent="0.35">
      <c r="A396" s="65"/>
      <c r="B396" s="65"/>
      <c r="C396" s="65"/>
      <c r="D396" s="65"/>
      <c r="E396" s="65"/>
      <c r="F396" s="65"/>
      <c r="G396" s="65"/>
      <c r="H396" s="65"/>
      <c r="I396" s="65"/>
      <c r="J396" s="65"/>
      <c r="K396" s="65"/>
      <c r="L396" s="65"/>
      <c r="M396" s="65"/>
      <c r="N396" s="65"/>
      <c r="O396" s="65"/>
      <c r="P396" s="65"/>
      <c r="Q396" s="65"/>
      <c r="R396" s="65"/>
      <c r="S396" s="65"/>
      <c r="T396" s="65"/>
      <c r="U396" s="65"/>
      <c r="V396" s="65"/>
      <c r="W396" s="65"/>
      <c r="X396" s="65"/>
      <c r="Y396" s="65"/>
      <c r="Z396" s="65"/>
      <c r="AA396" s="65"/>
      <c r="AB396" s="65"/>
      <c r="AC396" s="65"/>
      <c r="AD396" s="65"/>
      <c r="AE396" s="65"/>
      <c r="AF396" s="65"/>
      <c r="AG396" s="65"/>
      <c r="AH396" s="65"/>
      <c r="AI396" s="65"/>
      <c r="AJ396" s="65"/>
      <c r="AK396" s="65"/>
      <c r="AL396" s="65"/>
      <c r="AM396" s="65"/>
    </row>
    <row r="397" spans="1:39" ht="15.75" customHeight="1" x14ac:dyDescent="0.35">
      <c r="A397" s="65"/>
      <c r="B397" s="65"/>
      <c r="C397" s="65"/>
      <c r="D397" s="65"/>
      <c r="E397" s="65"/>
      <c r="F397" s="65"/>
      <c r="G397" s="65"/>
      <c r="H397" s="65"/>
      <c r="I397" s="65"/>
      <c r="J397" s="65"/>
      <c r="K397" s="65"/>
      <c r="L397" s="65"/>
      <c r="M397" s="65"/>
      <c r="N397" s="65"/>
      <c r="O397" s="65"/>
      <c r="P397" s="65"/>
      <c r="Q397" s="65"/>
      <c r="R397" s="65"/>
      <c r="S397" s="65"/>
      <c r="T397" s="65"/>
      <c r="U397" s="65"/>
      <c r="V397" s="65"/>
      <c r="W397" s="65"/>
      <c r="X397" s="65"/>
      <c r="Y397" s="65"/>
      <c r="Z397" s="65"/>
      <c r="AA397" s="65"/>
      <c r="AB397" s="65"/>
      <c r="AC397" s="65"/>
      <c r="AD397" s="65"/>
      <c r="AE397" s="65"/>
      <c r="AF397" s="65"/>
      <c r="AG397" s="65"/>
      <c r="AH397" s="65"/>
      <c r="AI397" s="65"/>
      <c r="AJ397" s="65"/>
      <c r="AK397" s="65"/>
      <c r="AL397" s="65"/>
      <c r="AM397" s="65"/>
    </row>
    <row r="398" spans="1:39" ht="15.75" customHeight="1" x14ac:dyDescent="0.35">
      <c r="A398" s="65"/>
      <c r="B398" s="65"/>
      <c r="C398" s="65"/>
      <c r="D398" s="65"/>
      <c r="E398" s="65"/>
      <c r="F398" s="65"/>
      <c r="G398" s="65"/>
      <c r="H398" s="65"/>
      <c r="I398" s="65"/>
      <c r="J398" s="65"/>
      <c r="K398" s="65"/>
      <c r="L398" s="65"/>
      <c r="M398" s="65"/>
      <c r="N398" s="65"/>
      <c r="O398" s="65"/>
      <c r="P398" s="65"/>
      <c r="Q398" s="65"/>
      <c r="R398" s="65"/>
      <c r="S398" s="65"/>
      <c r="T398" s="65"/>
      <c r="U398" s="65"/>
      <c r="V398" s="65"/>
      <c r="W398" s="65"/>
      <c r="X398" s="65"/>
      <c r="Y398" s="65"/>
      <c r="Z398" s="65"/>
      <c r="AA398" s="65"/>
      <c r="AB398" s="65"/>
      <c r="AC398" s="65"/>
      <c r="AD398" s="65"/>
      <c r="AE398" s="65"/>
      <c r="AF398" s="65"/>
      <c r="AG398" s="65"/>
      <c r="AH398" s="65"/>
      <c r="AI398" s="65"/>
      <c r="AJ398" s="65"/>
      <c r="AK398" s="65"/>
      <c r="AL398" s="65"/>
      <c r="AM398" s="65"/>
    </row>
    <row r="399" spans="1:39" ht="15.75" customHeight="1" x14ac:dyDescent="0.35">
      <c r="A399" s="65"/>
      <c r="B399" s="65"/>
      <c r="C399" s="65"/>
      <c r="D399" s="65"/>
      <c r="E399" s="65"/>
      <c r="F399" s="65"/>
      <c r="G399" s="65"/>
      <c r="H399" s="65"/>
      <c r="I399" s="65"/>
      <c r="J399" s="65"/>
      <c r="K399" s="65"/>
      <c r="L399" s="65"/>
      <c r="M399" s="65"/>
      <c r="N399" s="65"/>
      <c r="O399" s="65"/>
      <c r="P399" s="65"/>
      <c r="Q399" s="65"/>
      <c r="R399" s="65"/>
      <c r="S399" s="65"/>
      <c r="T399" s="65"/>
      <c r="U399" s="65"/>
      <c r="V399" s="65"/>
      <c r="W399" s="65"/>
      <c r="X399" s="65"/>
      <c r="Y399" s="65"/>
      <c r="Z399" s="65"/>
      <c r="AA399" s="65"/>
      <c r="AB399" s="65"/>
      <c r="AC399" s="65"/>
      <c r="AD399" s="65"/>
      <c r="AE399" s="65"/>
      <c r="AF399" s="65"/>
      <c r="AG399" s="65"/>
      <c r="AH399" s="65"/>
      <c r="AI399" s="65"/>
      <c r="AJ399" s="65"/>
      <c r="AK399" s="65"/>
      <c r="AL399" s="65"/>
      <c r="AM399" s="65"/>
    </row>
    <row r="400" spans="1:39" ht="15.75" customHeight="1" x14ac:dyDescent="0.35">
      <c r="A400" s="65"/>
      <c r="B400" s="65"/>
      <c r="C400" s="65"/>
      <c r="D400" s="65"/>
      <c r="E400" s="65"/>
      <c r="F400" s="65"/>
      <c r="G400" s="65"/>
      <c r="H400" s="65"/>
      <c r="I400" s="65"/>
      <c r="J400" s="65"/>
      <c r="K400" s="65"/>
      <c r="L400" s="65"/>
      <c r="M400" s="65"/>
      <c r="N400" s="65"/>
      <c r="O400" s="65"/>
      <c r="P400" s="65"/>
      <c r="Q400" s="65"/>
      <c r="R400" s="65"/>
      <c r="S400" s="65"/>
      <c r="T400" s="65"/>
      <c r="U400" s="65"/>
      <c r="V400" s="65"/>
      <c r="W400" s="65"/>
      <c r="X400" s="65"/>
      <c r="Y400" s="65"/>
      <c r="Z400" s="65"/>
      <c r="AA400" s="65"/>
      <c r="AB400" s="65"/>
      <c r="AC400" s="65"/>
      <c r="AD400" s="65"/>
      <c r="AE400" s="65"/>
      <c r="AF400" s="65"/>
      <c r="AG400" s="65"/>
      <c r="AH400" s="65"/>
      <c r="AI400" s="65"/>
      <c r="AJ400" s="65"/>
      <c r="AK400" s="65"/>
      <c r="AL400" s="65"/>
      <c r="AM400" s="65"/>
    </row>
    <row r="401" spans="1:39" ht="15.75" customHeight="1" x14ac:dyDescent="0.35">
      <c r="A401" s="65"/>
      <c r="B401" s="65"/>
      <c r="C401" s="65"/>
      <c r="D401" s="65"/>
      <c r="E401" s="65"/>
      <c r="F401" s="65"/>
      <c r="G401" s="65"/>
      <c r="H401" s="65"/>
      <c r="I401" s="65"/>
      <c r="J401" s="65"/>
      <c r="K401" s="65"/>
      <c r="L401" s="65"/>
      <c r="M401" s="65"/>
      <c r="N401" s="65"/>
      <c r="O401" s="65"/>
      <c r="P401" s="65"/>
      <c r="Q401" s="65"/>
      <c r="R401" s="65"/>
      <c r="S401" s="65"/>
      <c r="T401" s="65"/>
      <c r="U401" s="65"/>
      <c r="V401" s="65"/>
      <c r="W401" s="65"/>
      <c r="X401" s="65"/>
      <c r="Y401" s="65"/>
      <c r="Z401" s="65"/>
      <c r="AA401" s="65"/>
      <c r="AB401" s="65"/>
      <c r="AC401" s="65"/>
      <c r="AD401" s="65"/>
      <c r="AE401" s="65"/>
      <c r="AF401" s="65"/>
      <c r="AG401" s="65"/>
      <c r="AH401" s="65"/>
      <c r="AI401" s="65"/>
      <c r="AJ401" s="65"/>
      <c r="AK401" s="65"/>
      <c r="AL401" s="65"/>
      <c r="AM401" s="65"/>
    </row>
    <row r="402" spans="1:39" ht="15.75" customHeight="1" x14ac:dyDescent="0.35">
      <c r="A402" s="65"/>
      <c r="B402" s="65"/>
      <c r="C402" s="65"/>
      <c r="D402" s="65"/>
      <c r="E402" s="65"/>
      <c r="F402" s="65"/>
      <c r="G402" s="65"/>
      <c r="H402" s="65"/>
      <c r="I402" s="65"/>
      <c r="J402" s="65"/>
      <c r="K402" s="65"/>
      <c r="L402" s="65"/>
      <c r="M402" s="65"/>
      <c r="N402" s="65"/>
      <c r="O402" s="65"/>
      <c r="P402" s="65"/>
      <c r="Q402" s="65"/>
      <c r="R402" s="65"/>
      <c r="S402" s="65"/>
      <c r="T402" s="65"/>
      <c r="U402" s="65"/>
      <c r="V402" s="65"/>
      <c r="W402" s="65"/>
      <c r="X402" s="65"/>
      <c r="Y402" s="65"/>
      <c r="Z402" s="65"/>
      <c r="AA402" s="65"/>
      <c r="AB402" s="65"/>
      <c r="AC402" s="65"/>
      <c r="AD402" s="65"/>
      <c r="AE402" s="65"/>
      <c r="AF402" s="65"/>
      <c r="AG402" s="65"/>
      <c r="AH402" s="65"/>
      <c r="AI402" s="65"/>
      <c r="AJ402" s="65"/>
      <c r="AK402" s="65"/>
      <c r="AL402" s="65"/>
      <c r="AM402" s="65"/>
    </row>
    <row r="403" spans="1:39" ht="15.75" customHeight="1" x14ac:dyDescent="0.35">
      <c r="A403" s="65"/>
      <c r="B403" s="65"/>
      <c r="C403" s="65"/>
      <c r="D403" s="65"/>
      <c r="E403" s="65"/>
      <c r="F403" s="65"/>
      <c r="G403" s="65"/>
      <c r="H403" s="65"/>
      <c r="I403" s="65"/>
      <c r="J403" s="65"/>
      <c r="K403" s="65"/>
      <c r="L403" s="65"/>
      <c r="M403" s="65"/>
      <c r="N403" s="65"/>
      <c r="O403" s="65"/>
      <c r="P403" s="65"/>
      <c r="Q403" s="65"/>
      <c r="R403" s="65"/>
      <c r="S403" s="65"/>
      <c r="T403" s="65"/>
      <c r="U403" s="65"/>
      <c r="V403" s="65"/>
      <c r="W403" s="65"/>
      <c r="X403" s="65"/>
      <c r="Y403" s="65"/>
      <c r="Z403" s="65"/>
      <c r="AA403" s="65"/>
      <c r="AB403" s="65"/>
      <c r="AC403" s="65"/>
      <c r="AD403" s="65"/>
      <c r="AE403" s="65"/>
      <c r="AF403" s="65"/>
      <c r="AG403" s="65"/>
      <c r="AH403" s="65"/>
      <c r="AI403" s="65"/>
      <c r="AJ403" s="65"/>
      <c r="AK403" s="65"/>
      <c r="AL403" s="65"/>
      <c r="AM403" s="65"/>
    </row>
    <row r="404" spans="1:39" ht="15.75" customHeight="1" x14ac:dyDescent="0.35">
      <c r="A404" s="65"/>
      <c r="B404" s="65"/>
      <c r="C404" s="65"/>
      <c r="D404" s="65"/>
      <c r="E404" s="65"/>
      <c r="F404" s="65"/>
      <c r="G404" s="65"/>
      <c r="H404" s="65"/>
      <c r="I404" s="65"/>
      <c r="J404" s="65"/>
      <c r="K404" s="65"/>
      <c r="L404" s="65"/>
      <c r="M404" s="65"/>
      <c r="N404" s="65"/>
      <c r="O404" s="65"/>
      <c r="P404" s="65"/>
      <c r="Q404" s="65"/>
      <c r="R404" s="65"/>
      <c r="S404" s="65"/>
      <c r="T404" s="65"/>
      <c r="U404" s="65"/>
      <c r="V404" s="65"/>
      <c r="W404" s="65"/>
      <c r="X404" s="65"/>
      <c r="Y404" s="65"/>
      <c r="Z404" s="65"/>
      <c r="AA404" s="65"/>
      <c r="AB404" s="65"/>
      <c r="AC404" s="65"/>
      <c r="AD404" s="65"/>
      <c r="AE404" s="65"/>
      <c r="AF404" s="65"/>
      <c r="AG404" s="65"/>
      <c r="AH404" s="65"/>
      <c r="AI404" s="65"/>
      <c r="AJ404" s="65"/>
      <c r="AK404" s="65"/>
      <c r="AL404" s="65"/>
      <c r="AM404" s="65"/>
    </row>
    <row r="405" spans="1:39" ht="15.75" customHeight="1" x14ac:dyDescent="0.35">
      <c r="A405" s="65"/>
      <c r="B405" s="65"/>
      <c r="C405" s="65"/>
      <c r="D405" s="65"/>
      <c r="E405" s="65"/>
      <c r="F405" s="65"/>
      <c r="G405" s="65"/>
      <c r="H405" s="65"/>
      <c r="I405" s="65"/>
      <c r="J405" s="65"/>
      <c r="K405" s="65"/>
      <c r="L405" s="65"/>
      <c r="M405" s="65"/>
      <c r="N405" s="65"/>
      <c r="O405" s="65"/>
      <c r="P405" s="65"/>
      <c r="Q405" s="65"/>
      <c r="R405" s="65"/>
      <c r="S405" s="65"/>
      <c r="T405" s="65"/>
      <c r="U405" s="65"/>
      <c r="V405" s="65"/>
      <c r="W405" s="65"/>
      <c r="X405" s="65"/>
      <c r="Y405" s="65"/>
      <c r="Z405" s="65"/>
      <c r="AA405" s="65"/>
      <c r="AB405" s="65"/>
      <c r="AC405" s="65"/>
      <c r="AD405" s="65"/>
      <c r="AE405" s="65"/>
      <c r="AF405" s="65"/>
      <c r="AG405" s="65"/>
      <c r="AH405" s="65"/>
      <c r="AI405" s="65"/>
      <c r="AJ405" s="65"/>
      <c r="AK405" s="65"/>
      <c r="AL405" s="65"/>
      <c r="AM405" s="65"/>
    </row>
    <row r="406" spans="1:39" ht="15.75" customHeight="1" x14ac:dyDescent="0.35">
      <c r="A406" s="65"/>
      <c r="B406" s="65"/>
      <c r="C406" s="65"/>
      <c r="D406" s="65"/>
      <c r="E406" s="65"/>
      <c r="F406" s="65"/>
      <c r="G406" s="65"/>
      <c r="H406" s="65"/>
      <c r="I406" s="65"/>
      <c r="J406" s="65"/>
      <c r="K406" s="65"/>
      <c r="L406" s="65"/>
      <c r="M406" s="65"/>
      <c r="N406" s="65"/>
      <c r="O406" s="65"/>
      <c r="P406" s="65"/>
      <c r="Q406" s="65"/>
      <c r="R406" s="65"/>
      <c r="S406" s="65"/>
      <c r="T406" s="65"/>
      <c r="U406" s="65"/>
      <c r="V406" s="65"/>
      <c r="W406" s="65"/>
      <c r="X406" s="65"/>
      <c r="Y406" s="65"/>
      <c r="Z406" s="65"/>
      <c r="AA406" s="65"/>
      <c r="AB406" s="65"/>
      <c r="AC406" s="65"/>
      <c r="AD406" s="65"/>
      <c r="AE406" s="65"/>
      <c r="AF406" s="65"/>
      <c r="AG406" s="65"/>
      <c r="AH406" s="65"/>
      <c r="AI406" s="65"/>
      <c r="AJ406" s="65"/>
      <c r="AK406" s="65"/>
      <c r="AL406" s="65"/>
      <c r="AM406" s="65"/>
    </row>
    <row r="407" spans="1:39" ht="15.75" customHeight="1" x14ac:dyDescent="0.35">
      <c r="A407" s="65"/>
      <c r="B407" s="65"/>
      <c r="C407" s="65"/>
      <c r="D407" s="65"/>
      <c r="E407" s="65"/>
      <c r="F407" s="65"/>
      <c r="G407" s="65"/>
      <c r="H407" s="65"/>
      <c r="I407" s="65"/>
      <c r="J407" s="65"/>
      <c r="K407" s="65"/>
      <c r="L407" s="65"/>
      <c r="M407" s="65"/>
      <c r="N407" s="65"/>
      <c r="O407" s="65"/>
      <c r="P407" s="65"/>
      <c r="Q407" s="65"/>
      <c r="R407" s="65"/>
      <c r="S407" s="65"/>
      <c r="T407" s="65"/>
      <c r="U407" s="65"/>
      <c r="V407" s="65"/>
      <c r="W407" s="65"/>
      <c r="X407" s="65"/>
      <c r="Y407" s="65"/>
      <c r="Z407" s="65"/>
      <c r="AA407" s="65"/>
      <c r="AB407" s="65"/>
      <c r="AC407" s="65"/>
      <c r="AD407" s="65"/>
      <c r="AE407" s="65"/>
      <c r="AF407" s="65"/>
      <c r="AG407" s="65"/>
      <c r="AH407" s="65"/>
      <c r="AI407" s="65"/>
      <c r="AJ407" s="65"/>
      <c r="AK407" s="65"/>
      <c r="AL407" s="65"/>
      <c r="AM407" s="65"/>
    </row>
    <row r="408" spans="1:39" ht="15.75" customHeight="1" x14ac:dyDescent="0.35">
      <c r="A408" s="65"/>
      <c r="B408" s="65"/>
      <c r="C408" s="65"/>
      <c r="D408" s="65"/>
      <c r="E408" s="65"/>
      <c r="F408" s="65"/>
      <c r="G408" s="65"/>
      <c r="H408" s="65"/>
      <c r="I408" s="65"/>
      <c r="J408" s="65"/>
      <c r="K408" s="65"/>
      <c r="L408" s="65"/>
      <c r="M408" s="65"/>
      <c r="N408" s="65"/>
      <c r="O408" s="65"/>
      <c r="P408" s="65"/>
      <c r="Q408" s="65"/>
      <c r="R408" s="65"/>
      <c r="S408" s="65"/>
      <c r="T408" s="65"/>
      <c r="U408" s="65"/>
      <c r="V408" s="65"/>
      <c r="W408" s="65"/>
      <c r="X408" s="65"/>
      <c r="Y408" s="65"/>
      <c r="Z408" s="65"/>
      <c r="AA408" s="65"/>
      <c r="AB408" s="65"/>
      <c r="AC408" s="65"/>
      <c r="AD408" s="65"/>
      <c r="AE408" s="65"/>
      <c r="AF408" s="65"/>
      <c r="AG408" s="65"/>
      <c r="AH408" s="65"/>
      <c r="AI408" s="65"/>
      <c r="AJ408" s="65"/>
      <c r="AK408" s="65"/>
      <c r="AL408" s="65"/>
      <c r="AM408" s="65"/>
    </row>
    <row r="409" spans="1:39" ht="15.75" customHeight="1" x14ac:dyDescent="0.35">
      <c r="A409" s="65"/>
      <c r="B409" s="65"/>
      <c r="C409" s="65"/>
      <c r="D409" s="65"/>
      <c r="E409" s="65"/>
      <c r="F409" s="65"/>
      <c r="G409" s="65"/>
      <c r="H409" s="65"/>
      <c r="I409" s="65"/>
      <c r="J409" s="65"/>
      <c r="K409" s="65"/>
      <c r="L409" s="65"/>
      <c r="M409" s="65"/>
      <c r="N409" s="65"/>
      <c r="O409" s="65"/>
      <c r="P409" s="65"/>
      <c r="Q409" s="65"/>
      <c r="R409" s="65"/>
      <c r="S409" s="65"/>
      <c r="T409" s="65"/>
      <c r="U409" s="65"/>
      <c r="V409" s="65"/>
      <c r="W409" s="65"/>
      <c r="X409" s="65"/>
      <c r="Y409" s="65"/>
      <c r="Z409" s="65"/>
      <c r="AA409" s="65"/>
      <c r="AB409" s="65"/>
      <c r="AC409" s="65"/>
      <c r="AD409" s="65"/>
      <c r="AE409" s="65"/>
      <c r="AF409" s="65"/>
      <c r="AG409" s="65"/>
      <c r="AH409" s="65"/>
      <c r="AI409" s="65"/>
      <c r="AJ409" s="65"/>
      <c r="AK409" s="65"/>
      <c r="AL409" s="65"/>
      <c r="AM409" s="65"/>
    </row>
    <row r="410" spans="1:39" ht="15.75" customHeight="1" x14ac:dyDescent="0.35">
      <c r="A410" s="65"/>
      <c r="B410" s="65"/>
      <c r="C410" s="65"/>
      <c r="D410" s="65"/>
      <c r="E410" s="65"/>
      <c r="F410" s="65"/>
      <c r="G410" s="65"/>
      <c r="H410" s="65"/>
      <c r="I410" s="65"/>
      <c r="J410" s="65"/>
      <c r="K410" s="65"/>
      <c r="L410" s="65"/>
      <c r="M410" s="65"/>
      <c r="N410" s="65"/>
      <c r="O410" s="65"/>
      <c r="P410" s="65"/>
      <c r="Q410" s="65"/>
      <c r="R410" s="65"/>
      <c r="S410" s="65"/>
      <c r="T410" s="65"/>
      <c r="U410" s="65"/>
      <c r="V410" s="65"/>
      <c r="W410" s="65"/>
      <c r="X410" s="65"/>
      <c r="Y410" s="65"/>
      <c r="Z410" s="65"/>
      <c r="AA410" s="65"/>
      <c r="AB410" s="65"/>
      <c r="AC410" s="65"/>
      <c r="AD410" s="65"/>
      <c r="AE410" s="65"/>
      <c r="AF410" s="65"/>
      <c r="AG410" s="65"/>
      <c r="AH410" s="65"/>
      <c r="AI410" s="65"/>
      <c r="AJ410" s="65"/>
      <c r="AK410" s="65"/>
      <c r="AL410" s="65"/>
      <c r="AM410" s="65"/>
    </row>
    <row r="411" spans="1:39" ht="15.75" customHeight="1" x14ac:dyDescent="0.35">
      <c r="A411" s="65"/>
      <c r="B411" s="65"/>
      <c r="C411" s="65"/>
      <c r="D411" s="65"/>
      <c r="E411" s="65"/>
      <c r="F411" s="65"/>
      <c r="G411" s="65"/>
      <c r="H411" s="65"/>
      <c r="I411" s="65"/>
      <c r="J411" s="65"/>
      <c r="K411" s="65"/>
      <c r="L411" s="65"/>
      <c r="M411" s="65"/>
      <c r="N411" s="65"/>
      <c r="O411" s="65"/>
      <c r="P411" s="65"/>
      <c r="Q411" s="65"/>
      <c r="R411" s="65"/>
      <c r="S411" s="65"/>
      <c r="T411" s="65"/>
      <c r="U411" s="65"/>
      <c r="V411" s="65"/>
      <c r="W411" s="65"/>
      <c r="X411" s="65"/>
      <c r="Y411" s="65"/>
      <c r="Z411" s="65"/>
      <c r="AA411" s="65"/>
      <c r="AB411" s="65"/>
      <c r="AC411" s="65"/>
      <c r="AD411" s="65"/>
      <c r="AE411" s="65"/>
      <c r="AF411" s="65"/>
      <c r="AG411" s="65"/>
      <c r="AH411" s="65"/>
      <c r="AI411" s="65"/>
      <c r="AJ411" s="65"/>
      <c r="AK411" s="65"/>
      <c r="AL411" s="65"/>
      <c r="AM411" s="65"/>
    </row>
    <row r="412" spans="1:39" ht="15.75" customHeight="1" x14ac:dyDescent="0.35">
      <c r="A412" s="65"/>
      <c r="B412" s="65"/>
      <c r="C412" s="65"/>
      <c r="D412" s="65"/>
      <c r="E412" s="65"/>
      <c r="F412" s="65"/>
      <c r="G412" s="65"/>
      <c r="H412" s="65"/>
      <c r="I412" s="65"/>
      <c r="J412" s="65"/>
      <c r="K412" s="65"/>
      <c r="L412" s="65"/>
      <c r="M412" s="65"/>
      <c r="N412" s="65"/>
      <c r="O412" s="65"/>
      <c r="P412" s="65"/>
      <c r="Q412" s="65"/>
      <c r="R412" s="65"/>
      <c r="S412" s="65"/>
      <c r="T412" s="65"/>
      <c r="U412" s="65"/>
      <c r="V412" s="65"/>
      <c r="W412" s="65"/>
      <c r="X412" s="65"/>
      <c r="Y412" s="65"/>
      <c r="Z412" s="65"/>
      <c r="AA412" s="65"/>
      <c r="AB412" s="65"/>
      <c r="AC412" s="65"/>
      <c r="AD412" s="65"/>
      <c r="AE412" s="65"/>
      <c r="AF412" s="65"/>
      <c r="AG412" s="65"/>
      <c r="AH412" s="65"/>
      <c r="AI412" s="65"/>
      <c r="AJ412" s="65"/>
      <c r="AK412" s="65"/>
      <c r="AL412" s="65"/>
      <c r="AM412" s="65"/>
    </row>
    <row r="413" spans="1:39" ht="15.75" customHeight="1" x14ac:dyDescent="0.35">
      <c r="A413" s="65"/>
      <c r="B413" s="65"/>
      <c r="C413" s="65"/>
      <c r="D413" s="65"/>
      <c r="E413" s="65"/>
      <c r="F413" s="65"/>
      <c r="G413" s="65"/>
      <c r="H413" s="65"/>
      <c r="I413" s="65"/>
      <c r="J413" s="65"/>
      <c r="K413" s="65"/>
      <c r="L413" s="65"/>
      <c r="M413" s="65"/>
      <c r="N413" s="65"/>
      <c r="O413" s="65"/>
      <c r="P413" s="65"/>
      <c r="Q413" s="65"/>
      <c r="R413" s="65"/>
      <c r="S413" s="65"/>
      <c r="T413" s="65"/>
      <c r="U413" s="65"/>
      <c r="V413" s="65"/>
      <c r="W413" s="65"/>
      <c r="X413" s="65"/>
      <c r="Y413" s="65"/>
      <c r="Z413" s="65"/>
      <c r="AA413" s="65"/>
      <c r="AB413" s="65"/>
      <c r="AC413" s="65"/>
      <c r="AD413" s="65"/>
      <c r="AE413" s="65"/>
      <c r="AF413" s="65"/>
      <c r="AG413" s="65"/>
      <c r="AH413" s="65"/>
      <c r="AI413" s="65"/>
      <c r="AJ413" s="65"/>
      <c r="AK413" s="65"/>
      <c r="AL413" s="65"/>
      <c r="AM413" s="65"/>
    </row>
    <row r="414" spans="1:39" ht="15.75" customHeight="1" x14ac:dyDescent="0.35">
      <c r="A414" s="65"/>
      <c r="B414" s="65"/>
      <c r="C414" s="65"/>
      <c r="D414" s="65"/>
      <c r="E414" s="65"/>
      <c r="F414" s="65"/>
      <c r="G414" s="65"/>
      <c r="H414" s="65"/>
      <c r="I414" s="65"/>
      <c r="J414" s="65"/>
      <c r="K414" s="65"/>
      <c r="L414" s="65"/>
      <c r="M414" s="65"/>
      <c r="N414" s="65"/>
      <c r="O414" s="65"/>
      <c r="P414" s="65"/>
      <c r="Q414" s="65"/>
      <c r="R414" s="65"/>
      <c r="S414" s="65"/>
      <c r="T414" s="65"/>
      <c r="U414" s="65"/>
      <c r="V414" s="65"/>
      <c r="W414" s="65"/>
      <c r="X414" s="65"/>
      <c r="Y414" s="65"/>
      <c r="Z414" s="65"/>
      <c r="AA414" s="65"/>
      <c r="AB414" s="65"/>
      <c r="AC414" s="65"/>
      <c r="AD414" s="65"/>
      <c r="AE414" s="65"/>
      <c r="AF414" s="65"/>
      <c r="AG414" s="65"/>
      <c r="AH414" s="65"/>
      <c r="AI414" s="65"/>
      <c r="AJ414" s="65"/>
      <c r="AK414" s="65"/>
      <c r="AL414" s="65"/>
      <c r="AM414" s="65"/>
    </row>
    <row r="415" spans="1:39" ht="15.75" customHeight="1" x14ac:dyDescent="0.35">
      <c r="A415" s="65"/>
      <c r="B415" s="65"/>
      <c r="C415" s="65"/>
      <c r="D415" s="65"/>
      <c r="E415" s="65"/>
      <c r="F415" s="65"/>
      <c r="G415" s="65"/>
      <c r="H415" s="65"/>
      <c r="I415" s="65"/>
      <c r="J415" s="65"/>
      <c r="K415" s="65"/>
      <c r="L415" s="65"/>
      <c r="M415" s="65"/>
      <c r="N415" s="65"/>
      <c r="O415" s="65"/>
      <c r="P415" s="65"/>
      <c r="Q415" s="65"/>
      <c r="R415" s="65"/>
      <c r="S415" s="65"/>
      <c r="T415" s="65"/>
      <c r="U415" s="65"/>
      <c r="V415" s="65"/>
      <c r="W415" s="65"/>
      <c r="X415" s="65"/>
      <c r="Y415" s="65"/>
      <c r="Z415" s="65"/>
      <c r="AA415" s="65"/>
      <c r="AB415" s="65"/>
      <c r="AC415" s="65"/>
      <c r="AD415" s="65"/>
      <c r="AE415" s="65"/>
      <c r="AF415" s="65"/>
      <c r="AG415" s="65"/>
      <c r="AH415" s="65"/>
      <c r="AI415" s="65"/>
      <c r="AJ415" s="65"/>
      <c r="AK415" s="65"/>
      <c r="AL415" s="65"/>
      <c r="AM415" s="65"/>
    </row>
    <row r="416" spans="1:39" ht="15.75" customHeight="1" x14ac:dyDescent="0.35">
      <c r="A416" s="65"/>
      <c r="B416" s="65"/>
      <c r="C416" s="65"/>
      <c r="D416" s="65"/>
      <c r="E416" s="65"/>
      <c r="F416" s="65"/>
      <c r="G416" s="65"/>
      <c r="H416" s="65"/>
      <c r="I416" s="65"/>
      <c r="J416" s="65"/>
      <c r="K416" s="65"/>
      <c r="L416" s="65"/>
      <c r="M416" s="65"/>
      <c r="N416" s="65"/>
      <c r="O416" s="65"/>
      <c r="P416" s="65"/>
      <c r="Q416" s="65"/>
      <c r="R416" s="65"/>
      <c r="S416" s="65"/>
      <c r="T416" s="65"/>
      <c r="U416" s="65"/>
      <c r="V416" s="65"/>
      <c r="W416" s="65"/>
      <c r="X416" s="65"/>
      <c r="Y416" s="65"/>
      <c r="Z416" s="65"/>
      <c r="AA416" s="65"/>
      <c r="AB416" s="65"/>
      <c r="AC416" s="65"/>
      <c r="AD416" s="65"/>
      <c r="AE416" s="65"/>
      <c r="AF416" s="65"/>
      <c r="AG416" s="65"/>
      <c r="AH416" s="65"/>
      <c r="AI416" s="65"/>
      <c r="AJ416" s="65"/>
      <c r="AK416" s="65"/>
      <c r="AL416" s="65"/>
      <c r="AM416" s="65"/>
    </row>
    <row r="417" spans="1:39" ht="15.75" customHeight="1" x14ac:dyDescent="0.35">
      <c r="A417" s="65"/>
      <c r="B417" s="65"/>
      <c r="C417" s="65"/>
      <c r="D417" s="65"/>
      <c r="E417" s="65"/>
      <c r="F417" s="65"/>
      <c r="G417" s="65"/>
      <c r="H417" s="65"/>
      <c r="I417" s="65"/>
      <c r="J417" s="65"/>
      <c r="K417" s="65"/>
      <c r="L417" s="65"/>
      <c r="M417" s="65"/>
      <c r="N417" s="65"/>
      <c r="O417" s="65"/>
      <c r="P417" s="65"/>
      <c r="Q417" s="65"/>
      <c r="R417" s="65"/>
      <c r="S417" s="65"/>
      <c r="T417" s="65"/>
      <c r="U417" s="65"/>
      <c r="V417" s="65"/>
      <c r="W417" s="65"/>
      <c r="X417" s="65"/>
      <c r="Y417" s="65"/>
      <c r="Z417" s="65"/>
      <c r="AA417" s="65"/>
      <c r="AB417" s="65"/>
      <c r="AC417" s="65"/>
      <c r="AD417" s="65"/>
      <c r="AE417" s="65"/>
      <c r="AF417" s="65"/>
      <c r="AG417" s="65"/>
      <c r="AH417" s="65"/>
      <c r="AI417" s="65"/>
      <c r="AJ417" s="65"/>
      <c r="AK417" s="65"/>
      <c r="AL417" s="65"/>
      <c r="AM417" s="65"/>
    </row>
    <row r="418" spans="1:39" ht="15.75" customHeight="1" x14ac:dyDescent="0.35">
      <c r="A418" s="65"/>
      <c r="B418" s="65"/>
      <c r="C418" s="65"/>
      <c r="D418" s="65"/>
      <c r="E418" s="65"/>
      <c r="F418" s="65"/>
      <c r="G418" s="65"/>
      <c r="H418" s="65"/>
      <c r="I418" s="65"/>
      <c r="J418" s="65"/>
      <c r="K418" s="65"/>
      <c r="L418" s="65"/>
      <c r="M418" s="65"/>
      <c r="N418" s="65"/>
      <c r="O418" s="65"/>
      <c r="P418" s="65"/>
      <c r="Q418" s="65"/>
      <c r="R418" s="65"/>
      <c r="S418" s="65"/>
      <c r="T418" s="65"/>
      <c r="U418" s="65"/>
      <c r="V418" s="65"/>
      <c r="W418" s="65"/>
      <c r="X418" s="65"/>
      <c r="Y418" s="65"/>
      <c r="Z418" s="65"/>
      <c r="AA418" s="65"/>
      <c r="AB418" s="65"/>
      <c r="AC418" s="65"/>
      <c r="AD418" s="65"/>
      <c r="AE418" s="65"/>
      <c r="AF418" s="65"/>
      <c r="AG418" s="65"/>
      <c r="AH418" s="65"/>
      <c r="AI418" s="65"/>
      <c r="AJ418" s="65"/>
      <c r="AK418" s="65"/>
      <c r="AL418" s="65"/>
      <c r="AM418" s="65"/>
    </row>
    <row r="419" spans="1:39" ht="15.75" customHeight="1" x14ac:dyDescent="0.35">
      <c r="A419" s="65"/>
      <c r="B419" s="65"/>
      <c r="C419" s="65"/>
      <c r="D419" s="65"/>
      <c r="E419" s="65"/>
      <c r="F419" s="65"/>
      <c r="G419" s="65"/>
      <c r="H419" s="65"/>
      <c r="I419" s="65"/>
      <c r="J419" s="65"/>
      <c r="K419" s="65"/>
      <c r="L419" s="65"/>
      <c r="M419" s="65"/>
      <c r="N419" s="65"/>
      <c r="O419" s="65"/>
      <c r="P419" s="65"/>
      <c r="Q419" s="65"/>
      <c r="R419" s="65"/>
      <c r="S419" s="65"/>
      <c r="T419" s="65"/>
      <c r="U419" s="65"/>
      <c r="V419" s="65"/>
      <c r="W419" s="65"/>
      <c r="X419" s="65"/>
      <c r="Y419" s="65"/>
      <c r="Z419" s="65"/>
      <c r="AA419" s="65"/>
      <c r="AB419" s="65"/>
      <c r="AC419" s="65"/>
      <c r="AD419" s="65"/>
      <c r="AE419" s="65"/>
      <c r="AF419" s="65"/>
      <c r="AG419" s="65"/>
      <c r="AH419" s="65"/>
      <c r="AI419" s="65"/>
      <c r="AJ419" s="65"/>
      <c r="AK419" s="65"/>
      <c r="AL419" s="65"/>
      <c r="AM419" s="65"/>
    </row>
    <row r="420" spans="1:39" ht="15.75" customHeight="1" x14ac:dyDescent="0.35">
      <c r="A420" s="65"/>
      <c r="B420" s="65"/>
      <c r="C420" s="65"/>
      <c r="D420" s="65"/>
      <c r="E420" s="65"/>
      <c r="F420" s="65"/>
      <c r="G420" s="65"/>
      <c r="H420" s="65"/>
      <c r="I420" s="65"/>
      <c r="J420" s="65"/>
      <c r="K420" s="65"/>
      <c r="L420" s="65"/>
      <c r="M420" s="65"/>
      <c r="N420" s="65"/>
      <c r="O420" s="65"/>
      <c r="P420" s="65"/>
      <c r="Q420" s="65"/>
      <c r="R420" s="65"/>
      <c r="S420" s="65"/>
      <c r="T420" s="65"/>
      <c r="U420" s="65"/>
      <c r="V420" s="65"/>
      <c r="W420" s="65"/>
      <c r="X420" s="65"/>
      <c r="Y420" s="65"/>
      <c r="Z420" s="65"/>
      <c r="AA420" s="65"/>
      <c r="AB420" s="65"/>
      <c r="AC420" s="65"/>
      <c r="AD420" s="65"/>
      <c r="AE420" s="65"/>
      <c r="AF420" s="65"/>
      <c r="AG420" s="65"/>
      <c r="AH420" s="65"/>
      <c r="AI420" s="65"/>
      <c r="AJ420" s="65"/>
      <c r="AK420" s="65"/>
      <c r="AL420" s="65"/>
      <c r="AM420" s="65"/>
    </row>
    <row r="421" spans="1:39" ht="15.75" customHeight="1" x14ac:dyDescent="0.35">
      <c r="A421" s="65"/>
      <c r="B421" s="65"/>
      <c r="C421" s="65"/>
      <c r="D421" s="65"/>
      <c r="E421" s="65"/>
      <c r="F421" s="65"/>
      <c r="G421" s="65"/>
      <c r="H421" s="65"/>
      <c r="I421" s="65"/>
      <c r="J421" s="65"/>
      <c r="K421" s="65"/>
      <c r="L421" s="65"/>
      <c r="M421" s="65"/>
      <c r="N421" s="65"/>
      <c r="O421" s="65"/>
      <c r="P421" s="65"/>
      <c r="Q421" s="65"/>
      <c r="R421" s="65"/>
      <c r="S421" s="65"/>
      <c r="T421" s="65"/>
      <c r="U421" s="65"/>
      <c r="V421" s="65"/>
      <c r="W421" s="65"/>
      <c r="X421" s="65"/>
      <c r="Y421" s="65"/>
      <c r="Z421" s="65"/>
      <c r="AA421" s="65"/>
      <c r="AB421" s="65"/>
      <c r="AC421" s="65"/>
      <c r="AD421" s="65"/>
      <c r="AE421" s="65"/>
      <c r="AF421" s="65"/>
      <c r="AG421" s="65"/>
      <c r="AH421" s="65"/>
      <c r="AI421" s="65"/>
      <c r="AJ421" s="65"/>
      <c r="AK421" s="65"/>
      <c r="AL421" s="65"/>
      <c r="AM421" s="65"/>
    </row>
    <row r="422" spans="1:39" ht="15.75" customHeight="1" x14ac:dyDescent="0.35">
      <c r="A422" s="65"/>
      <c r="B422" s="65"/>
      <c r="C422" s="65"/>
      <c r="D422" s="65"/>
      <c r="E422" s="65"/>
      <c r="F422" s="65"/>
      <c r="G422" s="65"/>
      <c r="H422" s="65"/>
      <c r="I422" s="65"/>
      <c r="J422" s="65"/>
      <c r="K422" s="65"/>
      <c r="L422" s="65"/>
      <c r="M422" s="65"/>
      <c r="N422" s="65"/>
      <c r="O422" s="65"/>
      <c r="P422" s="65"/>
      <c r="Q422" s="65"/>
      <c r="R422" s="65"/>
      <c r="S422" s="65"/>
      <c r="T422" s="65"/>
      <c r="U422" s="65"/>
      <c r="V422" s="65"/>
      <c r="W422" s="65"/>
      <c r="X422" s="65"/>
      <c r="Y422" s="65"/>
      <c r="Z422" s="65"/>
      <c r="AA422" s="65"/>
      <c r="AB422" s="65"/>
      <c r="AC422" s="65"/>
      <c r="AD422" s="65"/>
      <c r="AE422" s="65"/>
      <c r="AF422" s="65"/>
      <c r="AG422" s="65"/>
      <c r="AH422" s="65"/>
      <c r="AI422" s="65"/>
      <c r="AJ422" s="65"/>
      <c r="AK422" s="65"/>
      <c r="AL422" s="65"/>
      <c r="AM422" s="65"/>
    </row>
    <row r="423" spans="1:39" ht="15.75" customHeight="1" x14ac:dyDescent="0.35">
      <c r="A423" s="65"/>
      <c r="B423" s="65"/>
      <c r="C423" s="65"/>
      <c r="D423" s="65"/>
      <c r="E423" s="65"/>
      <c r="F423" s="65"/>
      <c r="G423" s="65"/>
      <c r="H423" s="65"/>
      <c r="I423" s="65"/>
      <c r="J423" s="65"/>
      <c r="K423" s="65"/>
      <c r="L423" s="65"/>
      <c r="M423" s="65"/>
      <c r="N423" s="65"/>
      <c r="O423" s="65"/>
      <c r="P423" s="65"/>
      <c r="Q423" s="65"/>
      <c r="R423" s="65"/>
      <c r="S423" s="65"/>
      <c r="T423" s="65"/>
      <c r="U423" s="65"/>
      <c r="V423" s="65"/>
      <c r="W423" s="65"/>
      <c r="X423" s="65"/>
      <c r="Y423" s="65"/>
      <c r="Z423" s="65"/>
      <c r="AA423" s="65"/>
      <c r="AB423" s="65"/>
      <c r="AC423" s="65"/>
      <c r="AD423" s="65"/>
      <c r="AE423" s="65"/>
      <c r="AF423" s="65"/>
      <c r="AG423" s="65"/>
      <c r="AH423" s="65"/>
      <c r="AI423" s="65"/>
      <c r="AJ423" s="65"/>
      <c r="AK423" s="65"/>
      <c r="AL423" s="65"/>
      <c r="AM423" s="65"/>
    </row>
    <row r="424" spans="1:39" ht="15.75" customHeight="1" x14ac:dyDescent="0.35">
      <c r="A424" s="65"/>
      <c r="B424" s="65"/>
      <c r="C424" s="65"/>
      <c r="D424" s="65"/>
      <c r="E424" s="65"/>
      <c r="F424" s="65"/>
      <c r="G424" s="65"/>
      <c r="H424" s="65"/>
      <c r="I424" s="65"/>
      <c r="J424" s="65"/>
      <c r="K424" s="65"/>
      <c r="L424" s="65"/>
      <c r="M424" s="65"/>
      <c r="N424" s="65"/>
      <c r="O424" s="65"/>
      <c r="P424" s="65"/>
      <c r="Q424" s="65"/>
      <c r="R424" s="65"/>
      <c r="S424" s="65"/>
      <c r="T424" s="65"/>
      <c r="U424" s="65"/>
      <c r="V424" s="65"/>
      <c r="W424" s="65"/>
      <c r="X424" s="65"/>
      <c r="Y424" s="65"/>
      <c r="Z424" s="65"/>
      <c r="AA424" s="65"/>
      <c r="AB424" s="65"/>
      <c r="AC424" s="65"/>
      <c r="AD424" s="65"/>
      <c r="AE424" s="65"/>
      <c r="AF424" s="65"/>
      <c r="AG424" s="65"/>
      <c r="AH424" s="65"/>
      <c r="AI424" s="65"/>
      <c r="AJ424" s="65"/>
      <c r="AK424" s="65"/>
      <c r="AL424" s="65"/>
      <c r="AM424" s="65"/>
    </row>
    <row r="425" spans="1:39" ht="15.75" customHeight="1" x14ac:dyDescent="0.35">
      <c r="A425" s="65"/>
      <c r="B425" s="65"/>
      <c r="C425" s="65"/>
      <c r="D425" s="65"/>
      <c r="E425" s="65"/>
      <c r="F425" s="65"/>
      <c r="G425" s="65"/>
      <c r="H425" s="65"/>
      <c r="I425" s="65"/>
      <c r="J425" s="65"/>
      <c r="K425" s="65"/>
      <c r="L425" s="65"/>
      <c r="M425" s="65"/>
      <c r="N425" s="65"/>
      <c r="O425" s="65"/>
      <c r="P425" s="65"/>
      <c r="Q425" s="65"/>
      <c r="R425" s="65"/>
      <c r="S425" s="65"/>
      <c r="T425" s="65"/>
      <c r="U425" s="65"/>
      <c r="V425" s="65"/>
      <c r="W425" s="65"/>
      <c r="X425" s="65"/>
      <c r="Y425" s="65"/>
      <c r="Z425" s="65"/>
      <c r="AA425" s="65"/>
      <c r="AB425" s="65"/>
      <c r="AC425" s="65"/>
      <c r="AD425" s="65"/>
      <c r="AE425" s="65"/>
      <c r="AF425" s="65"/>
      <c r="AG425" s="65"/>
      <c r="AH425" s="65"/>
      <c r="AI425" s="65"/>
      <c r="AJ425" s="65"/>
      <c r="AK425" s="65"/>
      <c r="AL425" s="65"/>
      <c r="AM425" s="65"/>
    </row>
    <row r="426" spans="1:39" ht="15.75" customHeight="1" x14ac:dyDescent="0.35">
      <c r="A426" s="65"/>
      <c r="B426" s="65"/>
      <c r="C426" s="65"/>
      <c r="D426" s="65"/>
      <c r="E426" s="65"/>
      <c r="F426" s="65"/>
      <c r="G426" s="65"/>
      <c r="H426" s="65"/>
      <c r="I426" s="65"/>
      <c r="J426" s="65"/>
      <c r="K426" s="65"/>
      <c r="L426" s="65"/>
      <c r="M426" s="65"/>
      <c r="N426" s="65"/>
      <c r="O426" s="65"/>
      <c r="P426" s="65"/>
      <c r="Q426" s="65"/>
      <c r="R426" s="65"/>
      <c r="S426" s="65"/>
      <c r="T426" s="65"/>
      <c r="U426" s="65"/>
      <c r="V426" s="65"/>
      <c r="W426" s="65"/>
      <c r="X426" s="65"/>
      <c r="Y426" s="65"/>
      <c r="Z426" s="65"/>
      <c r="AA426" s="65"/>
      <c r="AB426" s="65"/>
      <c r="AC426" s="65"/>
      <c r="AD426" s="65"/>
      <c r="AE426" s="65"/>
      <c r="AF426" s="65"/>
      <c r="AG426" s="65"/>
      <c r="AH426" s="65"/>
      <c r="AI426" s="65"/>
      <c r="AJ426" s="65"/>
      <c r="AK426" s="65"/>
      <c r="AL426" s="65"/>
      <c r="AM426" s="65"/>
    </row>
    <row r="427" spans="1:39" ht="15.75" customHeight="1" x14ac:dyDescent="0.35">
      <c r="A427" s="65"/>
      <c r="B427" s="65"/>
      <c r="C427" s="65"/>
      <c r="D427" s="65"/>
      <c r="E427" s="65"/>
      <c r="F427" s="65"/>
      <c r="G427" s="65"/>
      <c r="H427" s="65"/>
      <c r="I427" s="65"/>
      <c r="J427" s="65"/>
      <c r="K427" s="65"/>
      <c r="L427" s="65"/>
      <c r="M427" s="65"/>
      <c r="N427" s="65"/>
      <c r="O427" s="65"/>
      <c r="P427" s="65"/>
      <c r="Q427" s="65"/>
      <c r="R427" s="65"/>
      <c r="S427" s="65"/>
      <c r="T427" s="65"/>
      <c r="U427" s="65"/>
      <c r="V427" s="65"/>
      <c r="W427" s="65"/>
      <c r="X427" s="65"/>
      <c r="Y427" s="65"/>
      <c r="Z427" s="65"/>
      <c r="AA427" s="65"/>
      <c r="AB427" s="65"/>
      <c r="AC427" s="65"/>
      <c r="AD427" s="65"/>
      <c r="AE427" s="65"/>
      <c r="AF427" s="65"/>
      <c r="AG427" s="65"/>
      <c r="AH427" s="65"/>
      <c r="AI427" s="65"/>
      <c r="AJ427" s="65"/>
      <c r="AK427" s="65"/>
      <c r="AL427" s="65"/>
      <c r="AM427" s="65"/>
    </row>
    <row r="428" spans="1:39" ht="15.75" customHeight="1" x14ac:dyDescent="0.35">
      <c r="A428" s="65"/>
      <c r="B428" s="65"/>
      <c r="C428" s="65"/>
      <c r="D428" s="65"/>
      <c r="E428" s="65"/>
      <c r="F428" s="65"/>
      <c r="G428" s="65"/>
      <c r="H428" s="65"/>
      <c r="I428" s="65"/>
      <c r="J428" s="65"/>
      <c r="K428" s="65"/>
      <c r="L428" s="65"/>
      <c r="M428" s="65"/>
      <c r="N428" s="65"/>
      <c r="O428" s="65"/>
      <c r="P428" s="65"/>
      <c r="Q428" s="65"/>
      <c r="R428" s="65"/>
      <c r="S428" s="65"/>
      <c r="T428" s="65"/>
      <c r="U428" s="65"/>
      <c r="V428" s="65"/>
      <c r="W428" s="65"/>
      <c r="X428" s="65"/>
      <c r="Y428" s="65"/>
      <c r="Z428" s="65"/>
      <c r="AA428" s="65"/>
      <c r="AB428" s="65"/>
      <c r="AC428" s="65"/>
      <c r="AD428" s="65"/>
      <c r="AE428" s="65"/>
      <c r="AF428" s="65"/>
      <c r="AG428" s="65"/>
      <c r="AH428" s="65"/>
      <c r="AI428" s="65"/>
      <c r="AJ428" s="65"/>
      <c r="AK428" s="65"/>
      <c r="AL428" s="65"/>
      <c r="AM428" s="65"/>
    </row>
    <row r="429" spans="1:39" ht="15.75" customHeight="1" x14ac:dyDescent="0.35">
      <c r="A429" s="65"/>
      <c r="B429" s="65"/>
      <c r="C429" s="65"/>
      <c r="D429" s="65"/>
      <c r="E429" s="65"/>
      <c r="F429" s="65"/>
      <c r="G429" s="65"/>
      <c r="H429" s="65"/>
      <c r="I429" s="65"/>
      <c r="J429" s="65"/>
      <c r="K429" s="65"/>
      <c r="L429" s="65"/>
      <c r="M429" s="65"/>
      <c r="N429" s="65"/>
      <c r="O429" s="65"/>
      <c r="P429" s="65"/>
      <c r="Q429" s="65"/>
      <c r="R429" s="65"/>
      <c r="S429" s="65"/>
      <c r="T429" s="65"/>
      <c r="U429" s="65"/>
      <c r="V429" s="65"/>
      <c r="W429" s="65"/>
      <c r="X429" s="65"/>
      <c r="Y429" s="65"/>
      <c r="Z429" s="65"/>
      <c r="AA429" s="65"/>
      <c r="AB429" s="65"/>
      <c r="AC429" s="65"/>
      <c r="AD429" s="65"/>
      <c r="AE429" s="65"/>
      <c r="AF429" s="65"/>
      <c r="AG429" s="65"/>
      <c r="AH429" s="65"/>
      <c r="AI429" s="65"/>
      <c r="AJ429" s="65"/>
      <c r="AK429" s="65"/>
      <c r="AL429" s="65"/>
      <c r="AM429" s="65"/>
    </row>
    <row r="430" spans="1:39" ht="15.75" customHeight="1" x14ac:dyDescent="0.35">
      <c r="A430" s="65"/>
      <c r="B430" s="65"/>
      <c r="C430" s="65"/>
      <c r="D430" s="65"/>
      <c r="E430" s="65"/>
      <c r="F430" s="65"/>
      <c r="G430" s="65"/>
      <c r="H430" s="65"/>
      <c r="I430" s="65"/>
      <c r="J430" s="65"/>
      <c r="K430" s="65"/>
      <c r="L430" s="65"/>
      <c r="M430" s="65"/>
      <c r="N430" s="65"/>
      <c r="O430" s="65"/>
      <c r="P430" s="65"/>
      <c r="Q430" s="65"/>
      <c r="R430" s="65"/>
      <c r="S430" s="65"/>
      <c r="T430" s="65"/>
      <c r="U430" s="65"/>
      <c r="V430" s="65"/>
      <c r="W430" s="65"/>
      <c r="X430" s="65"/>
      <c r="Y430" s="65"/>
      <c r="Z430" s="65"/>
      <c r="AA430" s="65"/>
      <c r="AB430" s="65"/>
      <c r="AC430" s="65"/>
      <c r="AD430" s="65"/>
      <c r="AE430" s="65"/>
      <c r="AF430" s="65"/>
      <c r="AG430" s="65"/>
      <c r="AH430" s="65"/>
      <c r="AI430" s="65"/>
      <c r="AJ430" s="65"/>
      <c r="AK430" s="65"/>
      <c r="AL430" s="65"/>
      <c r="AM430" s="65"/>
    </row>
    <row r="431" spans="1:39" ht="15.75" customHeight="1" x14ac:dyDescent="0.35">
      <c r="A431" s="65"/>
      <c r="B431" s="65"/>
      <c r="C431" s="65"/>
      <c r="D431" s="65"/>
      <c r="E431" s="65"/>
      <c r="F431" s="65"/>
      <c r="G431" s="65"/>
      <c r="H431" s="65"/>
      <c r="I431" s="65"/>
      <c r="J431" s="65"/>
      <c r="K431" s="65"/>
      <c r="L431" s="65"/>
      <c r="M431" s="65"/>
      <c r="N431" s="65"/>
      <c r="O431" s="65"/>
      <c r="P431" s="65"/>
      <c r="Q431" s="65"/>
      <c r="R431" s="65"/>
      <c r="S431" s="65"/>
      <c r="T431" s="65"/>
      <c r="U431" s="65"/>
      <c r="V431" s="65"/>
      <c r="W431" s="65"/>
      <c r="X431" s="65"/>
      <c r="Y431" s="65"/>
      <c r="Z431" s="65"/>
      <c r="AA431" s="65"/>
      <c r="AB431" s="65"/>
      <c r="AC431" s="65"/>
      <c r="AD431" s="65"/>
      <c r="AE431" s="65"/>
      <c r="AF431" s="65"/>
      <c r="AG431" s="65"/>
      <c r="AH431" s="65"/>
      <c r="AI431" s="65"/>
      <c r="AJ431" s="65"/>
      <c r="AK431" s="65"/>
      <c r="AL431" s="65"/>
      <c r="AM431" s="65"/>
    </row>
    <row r="432" spans="1:39" ht="15.75" customHeight="1" x14ac:dyDescent="0.35">
      <c r="A432" s="65"/>
      <c r="B432" s="65"/>
      <c r="C432" s="65"/>
      <c r="D432" s="65"/>
      <c r="E432" s="65"/>
      <c r="F432" s="65"/>
      <c r="G432" s="65"/>
      <c r="H432" s="65"/>
      <c r="I432" s="65"/>
      <c r="J432" s="65"/>
      <c r="K432" s="65"/>
      <c r="L432" s="65"/>
      <c r="M432" s="65"/>
      <c r="N432" s="65"/>
      <c r="O432" s="65"/>
      <c r="P432" s="65"/>
      <c r="Q432" s="65"/>
      <c r="R432" s="65"/>
      <c r="S432" s="65"/>
      <c r="T432" s="65"/>
      <c r="U432" s="65"/>
      <c r="V432" s="65"/>
      <c r="W432" s="65"/>
      <c r="X432" s="65"/>
      <c r="Y432" s="65"/>
      <c r="Z432" s="65"/>
      <c r="AA432" s="65"/>
      <c r="AB432" s="65"/>
      <c r="AC432" s="65"/>
      <c r="AD432" s="65"/>
      <c r="AE432" s="65"/>
      <c r="AF432" s="65"/>
      <c r="AG432" s="65"/>
      <c r="AH432" s="65"/>
      <c r="AI432" s="65"/>
      <c r="AJ432" s="65"/>
      <c r="AK432" s="65"/>
      <c r="AL432" s="65"/>
      <c r="AM432" s="65"/>
    </row>
    <row r="433" spans="1:39" ht="15.75" customHeight="1" x14ac:dyDescent="0.35">
      <c r="A433" s="65"/>
      <c r="B433" s="65"/>
      <c r="C433" s="65"/>
      <c r="D433" s="65"/>
      <c r="E433" s="65"/>
      <c r="F433" s="65"/>
      <c r="G433" s="65"/>
      <c r="H433" s="65"/>
      <c r="I433" s="65"/>
      <c r="J433" s="65"/>
      <c r="K433" s="65"/>
      <c r="L433" s="65"/>
      <c r="M433" s="65"/>
      <c r="N433" s="65"/>
      <c r="O433" s="65"/>
      <c r="P433" s="65"/>
      <c r="Q433" s="65"/>
      <c r="R433" s="65"/>
      <c r="S433" s="65"/>
      <c r="T433" s="65"/>
      <c r="U433" s="65"/>
      <c r="V433" s="65"/>
      <c r="W433" s="65"/>
      <c r="X433" s="65"/>
      <c r="Y433" s="65"/>
      <c r="Z433" s="65"/>
      <c r="AA433" s="65"/>
      <c r="AB433" s="65"/>
      <c r="AC433" s="65"/>
      <c r="AD433" s="65"/>
      <c r="AE433" s="65"/>
      <c r="AF433" s="65"/>
      <c r="AG433" s="65"/>
      <c r="AH433" s="65"/>
      <c r="AI433" s="65"/>
      <c r="AJ433" s="65"/>
      <c r="AK433" s="65"/>
      <c r="AL433" s="65"/>
      <c r="AM433" s="65"/>
    </row>
    <row r="434" spans="1:39" ht="15.75" customHeight="1" x14ac:dyDescent="0.35">
      <c r="A434" s="65"/>
      <c r="B434" s="65"/>
      <c r="C434" s="65"/>
      <c r="D434" s="65"/>
      <c r="E434" s="65"/>
      <c r="F434" s="65"/>
      <c r="G434" s="65"/>
      <c r="H434" s="65"/>
      <c r="I434" s="65"/>
      <c r="J434" s="65"/>
      <c r="K434" s="65"/>
      <c r="L434" s="65"/>
      <c r="M434" s="65"/>
      <c r="N434" s="65"/>
      <c r="O434" s="65"/>
      <c r="P434" s="65"/>
      <c r="Q434" s="65"/>
      <c r="R434" s="65"/>
      <c r="S434" s="65"/>
      <c r="T434" s="65"/>
      <c r="U434" s="65"/>
      <c r="V434" s="65"/>
      <c r="W434" s="65"/>
      <c r="X434" s="65"/>
      <c r="Y434" s="65"/>
      <c r="Z434" s="65"/>
      <c r="AA434" s="65"/>
      <c r="AB434" s="65"/>
      <c r="AC434" s="65"/>
      <c r="AD434" s="65"/>
      <c r="AE434" s="65"/>
      <c r="AF434" s="65"/>
      <c r="AG434" s="65"/>
      <c r="AH434" s="65"/>
      <c r="AI434" s="65"/>
      <c r="AJ434" s="65"/>
      <c r="AK434" s="65"/>
      <c r="AL434" s="65"/>
      <c r="AM434" s="65"/>
    </row>
    <row r="435" spans="1:39" ht="15.75" customHeight="1" x14ac:dyDescent="0.35">
      <c r="A435" s="65"/>
      <c r="B435" s="65"/>
      <c r="C435" s="65"/>
      <c r="D435" s="65"/>
      <c r="E435" s="65"/>
      <c r="F435" s="65"/>
      <c r="G435" s="65"/>
      <c r="H435" s="65"/>
      <c r="I435" s="65"/>
      <c r="J435" s="65"/>
      <c r="K435" s="65"/>
      <c r="L435" s="65"/>
      <c r="M435" s="65"/>
      <c r="N435" s="65"/>
      <c r="O435" s="65"/>
      <c r="P435" s="65"/>
      <c r="Q435" s="65"/>
      <c r="R435" s="65"/>
      <c r="S435" s="65"/>
      <c r="T435" s="65"/>
      <c r="U435" s="65"/>
      <c r="V435" s="65"/>
      <c r="W435" s="65"/>
      <c r="X435" s="65"/>
      <c r="Y435" s="65"/>
      <c r="Z435" s="65"/>
      <c r="AA435" s="65"/>
      <c r="AB435" s="65"/>
      <c r="AC435" s="65"/>
      <c r="AD435" s="65"/>
      <c r="AE435" s="65"/>
      <c r="AF435" s="65"/>
      <c r="AG435" s="65"/>
      <c r="AH435" s="65"/>
      <c r="AI435" s="65"/>
      <c r="AJ435" s="65"/>
      <c r="AK435" s="65"/>
      <c r="AL435" s="65"/>
      <c r="AM435" s="65"/>
    </row>
    <row r="436" spans="1:39" ht="15.75" customHeight="1" x14ac:dyDescent="0.35">
      <c r="A436" s="65"/>
      <c r="B436" s="65"/>
      <c r="C436" s="65"/>
      <c r="D436" s="65"/>
      <c r="E436" s="65"/>
      <c r="F436" s="65"/>
      <c r="G436" s="65"/>
      <c r="H436" s="65"/>
      <c r="I436" s="65"/>
      <c r="J436" s="65"/>
      <c r="K436" s="65"/>
      <c r="L436" s="65"/>
      <c r="M436" s="65"/>
      <c r="N436" s="65"/>
      <c r="O436" s="65"/>
      <c r="P436" s="65"/>
      <c r="Q436" s="65"/>
      <c r="R436" s="65"/>
      <c r="S436" s="65"/>
      <c r="T436" s="65"/>
      <c r="U436" s="65"/>
      <c r="V436" s="65"/>
      <c r="W436" s="65"/>
      <c r="X436" s="65"/>
      <c r="Y436" s="65"/>
      <c r="Z436" s="65"/>
      <c r="AA436" s="65"/>
      <c r="AB436" s="65"/>
      <c r="AC436" s="65"/>
      <c r="AD436" s="65"/>
      <c r="AE436" s="65"/>
      <c r="AF436" s="65"/>
      <c r="AG436" s="65"/>
      <c r="AH436" s="65"/>
      <c r="AI436" s="65"/>
      <c r="AJ436" s="65"/>
      <c r="AK436" s="65"/>
      <c r="AL436" s="65"/>
      <c r="AM436" s="65"/>
    </row>
    <row r="437" spans="1:39" ht="15.75" customHeight="1" x14ac:dyDescent="0.35">
      <c r="A437" s="65"/>
      <c r="B437" s="65"/>
      <c r="C437" s="65"/>
      <c r="D437" s="65"/>
      <c r="E437" s="65"/>
      <c r="F437" s="65"/>
      <c r="G437" s="65"/>
      <c r="H437" s="65"/>
      <c r="I437" s="65"/>
      <c r="J437" s="65"/>
      <c r="K437" s="65"/>
      <c r="L437" s="65"/>
      <c r="M437" s="65"/>
      <c r="N437" s="65"/>
      <c r="O437" s="65"/>
      <c r="P437" s="65"/>
      <c r="Q437" s="65"/>
      <c r="R437" s="65"/>
      <c r="S437" s="65"/>
      <c r="T437" s="65"/>
      <c r="U437" s="65"/>
      <c r="V437" s="65"/>
      <c r="W437" s="65"/>
      <c r="X437" s="65"/>
      <c r="Y437" s="65"/>
      <c r="Z437" s="65"/>
      <c r="AA437" s="65"/>
      <c r="AB437" s="65"/>
      <c r="AC437" s="65"/>
      <c r="AD437" s="65"/>
      <c r="AE437" s="65"/>
      <c r="AF437" s="65"/>
      <c r="AG437" s="65"/>
      <c r="AH437" s="65"/>
      <c r="AI437" s="65"/>
      <c r="AJ437" s="65"/>
      <c r="AK437" s="65"/>
      <c r="AL437" s="65"/>
      <c r="AM437" s="65"/>
    </row>
    <row r="438" spans="1:39" ht="15.75" customHeight="1" x14ac:dyDescent="0.35">
      <c r="A438" s="65"/>
      <c r="B438" s="65"/>
      <c r="C438" s="65"/>
      <c r="D438" s="65"/>
      <c r="E438" s="65"/>
      <c r="F438" s="65"/>
      <c r="G438" s="65"/>
      <c r="H438" s="65"/>
      <c r="I438" s="65"/>
      <c r="J438" s="65"/>
      <c r="K438" s="65"/>
      <c r="L438" s="65"/>
      <c r="M438" s="65"/>
      <c r="N438" s="65"/>
      <c r="O438" s="65"/>
      <c r="P438" s="65"/>
      <c r="Q438" s="65"/>
      <c r="R438" s="65"/>
      <c r="S438" s="65"/>
      <c r="T438" s="65"/>
      <c r="U438" s="65"/>
      <c r="V438" s="65"/>
      <c r="W438" s="65"/>
      <c r="X438" s="65"/>
      <c r="Y438" s="65"/>
      <c r="Z438" s="65"/>
      <c r="AA438" s="65"/>
      <c r="AB438" s="65"/>
      <c r="AC438" s="65"/>
      <c r="AD438" s="65"/>
      <c r="AE438" s="65"/>
      <c r="AF438" s="65"/>
      <c r="AG438" s="65"/>
      <c r="AH438" s="65"/>
      <c r="AI438" s="65"/>
      <c r="AJ438" s="65"/>
      <c r="AK438" s="65"/>
      <c r="AL438" s="65"/>
      <c r="AM438" s="65"/>
    </row>
    <row r="439" spans="1:39" ht="15.75" customHeight="1" x14ac:dyDescent="0.35">
      <c r="A439" s="65"/>
      <c r="B439" s="65"/>
      <c r="C439" s="65"/>
      <c r="D439" s="65"/>
      <c r="E439" s="65"/>
      <c r="F439" s="65"/>
      <c r="G439" s="65"/>
      <c r="H439" s="65"/>
      <c r="I439" s="65"/>
      <c r="J439" s="65"/>
      <c r="K439" s="65"/>
      <c r="L439" s="65"/>
      <c r="M439" s="65"/>
      <c r="N439" s="65"/>
      <c r="O439" s="65"/>
      <c r="P439" s="65"/>
      <c r="Q439" s="65"/>
      <c r="R439" s="65"/>
      <c r="S439" s="65"/>
      <c r="T439" s="65"/>
      <c r="U439" s="65"/>
      <c r="V439" s="65"/>
      <c r="W439" s="65"/>
      <c r="X439" s="65"/>
      <c r="Y439" s="65"/>
      <c r="Z439" s="65"/>
      <c r="AA439" s="65"/>
      <c r="AB439" s="65"/>
      <c r="AC439" s="65"/>
      <c r="AD439" s="65"/>
      <c r="AE439" s="65"/>
      <c r="AF439" s="65"/>
      <c r="AG439" s="65"/>
      <c r="AH439" s="65"/>
      <c r="AI439" s="65"/>
      <c r="AJ439" s="65"/>
      <c r="AK439" s="65"/>
      <c r="AL439" s="65"/>
      <c r="AM439" s="65"/>
    </row>
    <row r="440" spans="1:39" ht="15.75" customHeight="1" x14ac:dyDescent="0.35">
      <c r="A440" s="65"/>
      <c r="B440" s="65"/>
      <c r="C440" s="65"/>
      <c r="D440" s="65"/>
      <c r="E440" s="65"/>
      <c r="F440" s="65"/>
      <c r="G440" s="65"/>
      <c r="H440" s="65"/>
      <c r="I440" s="65"/>
      <c r="J440" s="65"/>
      <c r="K440" s="65"/>
      <c r="L440" s="65"/>
      <c r="M440" s="65"/>
      <c r="N440" s="65"/>
      <c r="O440" s="65"/>
      <c r="P440" s="65"/>
      <c r="Q440" s="65"/>
      <c r="R440" s="65"/>
      <c r="S440" s="65"/>
      <c r="T440" s="65"/>
      <c r="U440" s="65"/>
      <c r="V440" s="65"/>
      <c r="W440" s="65"/>
      <c r="X440" s="65"/>
      <c r="Y440" s="65"/>
      <c r="Z440" s="65"/>
      <c r="AA440" s="65"/>
      <c r="AB440" s="65"/>
      <c r="AC440" s="65"/>
      <c r="AD440" s="65"/>
      <c r="AE440" s="65"/>
      <c r="AF440" s="65"/>
      <c r="AG440" s="65"/>
      <c r="AH440" s="65"/>
      <c r="AI440" s="65"/>
      <c r="AJ440" s="65"/>
      <c r="AK440" s="65"/>
      <c r="AL440" s="65"/>
      <c r="AM440" s="65"/>
    </row>
    <row r="441" spans="1:39" ht="15.75" customHeight="1" x14ac:dyDescent="0.35">
      <c r="A441" s="65"/>
      <c r="B441" s="65"/>
      <c r="C441" s="65"/>
      <c r="D441" s="65"/>
      <c r="E441" s="65"/>
      <c r="F441" s="65"/>
      <c r="G441" s="65"/>
      <c r="H441" s="65"/>
      <c r="I441" s="65"/>
      <c r="J441" s="65"/>
      <c r="K441" s="65"/>
      <c r="L441" s="65"/>
      <c r="M441" s="65"/>
      <c r="N441" s="65"/>
      <c r="O441" s="65"/>
      <c r="P441" s="65"/>
      <c r="Q441" s="65"/>
      <c r="R441" s="65"/>
      <c r="S441" s="65"/>
      <c r="T441" s="65"/>
      <c r="U441" s="65"/>
      <c r="V441" s="65"/>
      <c r="W441" s="65"/>
      <c r="X441" s="65"/>
      <c r="Y441" s="65"/>
      <c r="Z441" s="65"/>
      <c r="AA441" s="65"/>
      <c r="AB441" s="65"/>
      <c r="AC441" s="65"/>
      <c r="AD441" s="65"/>
      <c r="AE441" s="65"/>
      <c r="AF441" s="65"/>
      <c r="AG441" s="65"/>
      <c r="AH441" s="65"/>
      <c r="AI441" s="65"/>
      <c r="AJ441" s="65"/>
      <c r="AK441" s="65"/>
      <c r="AL441" s="65"/>
      <c r="AM441" s="65"/>
    </row>
    <row r="442" spans="1:39" ht="15.75" customHeight="1" x14ac:dyDescent="0.35">
      <c r="A442" s="65"/>
      <c r="B442" s="65"/>
      <c r="C442" s="65"/>
      <c r="D442" s="65"/>
      <c r="E442" s="65"/>
      <c r="F442" s="65"/>
      <c r="G442" s="65"/>
      <c r="H442" s="65"/>
      <c r="I442" s="65"/>
      <c r="J442" s="65"/>
      <c r="K442" s="65"/>
      <c r="L442" s="65"/>
      <c r="M442" s="65"/>
      <c r="N442" s="65"/>
      <c r="O442" s="65"/>
      <c r="P442" s="65"/>
      <c r="Q442" s="65"/>
      <c r="R442" s="65"/>
      <c r="S442" s="65"/>
      <c r="T442" s="65"/>
      <c r="U442" s="65"/>
      <c r="V442" s="65"/>
      <c r="W442" s="65"/>
      <c r="X442" s="65"/>
      <c r="Y442" s="65"/>
      <c r="Z442" s="65"/>
      <c r="AA442" s="65"/>
      <c r="AB442" s="65"/>
      <c r="AC442" s="65"/>
      <c r="AD442" s="65"/>
      <c r="AE442" s="65"/>
      <c r="AF442" s="65"/>
      <c r="AG442" s="65"/>
      <c r="AH442" s="65"/>
      <c r="AI442" s="65"/>
      <c r="AJ442" s="65"/>
      <c r="AK442" s="65"/>
      <c r="AL442" s="65"/>
      <c r="AM442" s="65"/>
    </row>
    <row r="443" spans="1:39" ht="15.75" customHeight="1" x14ac:dyDescent="0.35">
      <c r="A443" s="65"/>
      <c r="B443" s="65"/>
      <c r="C443" s="65"/>
      <c r="D443" s="65"/>
      <c r="E443" s="65"/>
      <c r="F443" s="65"/>
      <c r="G443" s="65"/>
      <c r="H443" s="65"/>
      <c r="I443" s="65"/>
      <c r="J443" s="65"/>
      <c r="K443" s="65"/>
      <c r="L443" s="65"/>
      <c r="M443" s="65"/>
      <c r="N443" s="65"/>
      <c r="O443" s="65"/>
      <c r="P443" s="65"/>
      <c r="Q443" s="65"/>
      <c r="R443" s="65"/>
      <c r="S443" s="65"/>
      <c r="T443" s="65"/>
      <c r="U443" s="65"/>
      <c r="V443" s="65"/>
      <c r="W443" s="65"/>
      <c r="X443" s="65"/>
      <c r="Y443" s="65"/>
      <c r="Z443" s="65"/>
      <c r="AA443" s="65"/>
      <c r="AB443" s="65"/>
      <c r="AC443" s="65"/>
      <c r="AD443" s="65"/>
      <c r="AE443" s="65"/>
      <c r="AF443" s="65"/>
      <c r="AG443" s="65"/>
      <c r="AH443" s="65"/>
      <c r="AI443" s="65"/>
      <c r="AJ443" s="65"/>
      <c r="AK443" s="65"/>
      <c r="AL443" s="65"/>
      <c r="AM443" s="65"/>
    </row>
    <row r="444" spans="1:39" ht="15.75" customHeight="1" x14ac:dyDescent="0.35">
      <c r="A444" s="65"/>
      <c r="B444" s="65"/>
      <c r="C444" s="65"/>
      <c r="D444" s="65"/>
      <c r="E444" s="65"/>
      <c r="F444" s="65"/>
      <c r="G444" s="65"/>
      <c r="H444" s="65"/>
      <c r="I444" s="65"/>
      <c r="J444" s="65"/>
      <c r="K444" s="65"/>
      <c r="L444" s="65"/>
      <c r="M444" s="65"/>
      <c r="N444" s="65"/>
      <c r="O444" s="65"/>
      <c r="P444" s="65"/>
      <c r="Q444" s="65"/>
      <c r="R444" s="65"/>
      <c r="S444" s="65"/>
      <c r="T444" s="65"/>
      <c r="U444" s="65"/>
      <c r="V444" s="65"/>
      <c r="W444" s="65"/>
      <c r="X444" s="65"/>
      <c r="Y444" s="65"/>
      <c r="Z444" s="65"/>
      <c r="AA444" s="65"/>
      <c r="AB444" s="65"/>
      <c r="AC444" s="65"/>
      <c r="AD444" s="65"/>
      <c r="AE444" s="65"/>
      <c r="AF444" s="65"/>
      <c r="AG444" s="65"/>
      <c r="AH444" s="65"/>
      <c r="AI444" s="65"/>
      <c r="AJ444" s="65"/>
      <c r="AK444" s="65"/>
      <c r="AL444" s="65"/>
      <c r="AM444" s="65"/>
    </row>
    <row r="445" spans="1:39" ht="15.75" customHeight="1" x14ac:dyDescent="0.35">
      <c r="A445" s="65"/>
      <c r="B445" s="65"/>
      <c r="C445" s="65"/>
      <c r="D445" s="65"/>
      <c r="E445" s="65"/>
      <c r="F445" s="65"/>
      <c r="G445" s="65"/>
      <c r="H445" s="65"/>
      <c r="I445" s="65"/>
      <c r="J445" s="65"/>
      <c r="K445" s="65"/>
      <c r="L445" s="65"/>
      <c r="M445" s="65"/>
      <c r="N445" s="65"/>
      <c r="O445" s="65"/>
      <c r="P445" s="65"/>
      <c r="Q445" s="65"/>
      <c r="R445" s="65"/>
      <c r="S445" s="65"/>
      <c r="T445" s="65"/>
      <c r="U445" s="65"/>
      <c r="V445" s="65"/>
      <c r="W445" s="65"/>
      <c r="X445" s="65"/>
      <c r="Y445" s="65"/>
      <c r="Z445" s="65"/>
      <c r="AA445" s="65"/>
      <c r="AB445" s="65"/>
      <c r="AC445" s="65"/>
      <c r="AD445" s="65"/>
      <c r="AE445" s="65"/>
      <c r="AF445" s="65"/>
      <c r="AG445" s="65"/>
      <c r="AH445" s="65"/>
      <c r="AI445" s="65"/>
      <c r="AJ445" s="65"/>
      <c r="AK445" s="65"/>
      <c r="AL445" s="65"/>
      <c r="AM445" s="65"/>
    </row>
    <row r="446" spans="1:39" ht="15.75" customHeight="1" x14ac:dyDescent="0.35">
      <c r="A446" s="65"/>
      <c r="B446" s="65"/>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65"/>
      <c r="AL446" s="65"/>
      <c r="AM446" s="65"/>
    </row>
    <row r="447" spans="1:39" ht="15.75" customHeight="1" x14ac:dyDescent="0.35">
      <c r="A447" s="65"/>
      <c r="B447" s="65"/>
      <c r="C447" s="65"/>
      <c r="D447" s="65"/>
      <c r="E447" s="65"/>
      <c r="F447" s="65"/>
      <c r="G447" s="65"/>
      <c r="H447" s="65"/>
      <c r="I447" s="65"/>
      <c r="J447" s="65"/>
      <c r="K447" s="65"/>
      <c r="L447" s="65"/>
      <c r="M447" s="65"/>
      <c r="N447" s="65"/>
      <c r="O447" s="65"/>
      <c r="P447" s="65"/>
      <c r="Q447" s="65"/>
      <c r="R447" s="65"/>
      <c r="S447" s="65"/>
      <c r="T447" s="65"/>
      <c r="U447" s="65"/>
      <c r="V447" s="65"/>
      <c r="W447" s="65"/>
      <c r="X447" s="65"/>
      <c r="Y447" s="65"/>
      <c r="Z447" s="65"/>
      <c r="AA447" s="65"/>
      <c r="AB447" s="65"/>
      <c r="AC447" s="65"/>
      <c r="AD447" s="65"/>
      <c r="AE447" s="65"/>
      <c r="AF447" s="65"/>
      <c r="AG447" s="65"/>
      <c r="AH447" s="65"/>
      <c r="AI447" s="65"/>
      <c r="AJ447" s="65"/>
      <c r="AK447" s="65"/>
      <c r="AL447" s="65"/>
      <c r="AM447" s="65"/>
    </row>
    <row r="448" spans="1:39" ht="15.75" customHeight="1" x14ac:dyDescent="0.35">
      <c r="A448" s="65"/>
      <c r="B448" s="65"/>
      <c r="C448" s="65"/>
      <c r="D448" s="65"/>
      <c r="E448" s="65"/>
      <c r="F448" s="65"/>
      <c r="G448" s="65"/>
      <c r="H448" s="65"/>
      <c r="I448" s="65"/>
      <c r="J448" s="65"/>
      <c r="K448" s="65"/>
      <c r="L448" s="65"/>
      <c r="M448" s="65"/>
      <c r="N448" s="65"/>
      <c r="O448" s="65"/>
      <c r="P448" s="65"/>
      <c r="Q448" s="65"/>
      <c r="R448" s="65"/>
      <c r="S448" s="65"/>
      <c r="T448" s="65"/>
      <c r="U448" s="65"/>
      <c r="V448" s="65"/>
      <c r="W448" s="65"/>
      <c r="X448" s="65"/>
      <c r="Y448" s="65"/>
      <c r="Z448" s="65"/>
      <c r="AA448" s="65"/>
      <c r="AB448" s="65"/>
      <c r="AC448" s="65"/>
      <c r="AD448" s="65"/>
      <c r="AE448" s="65"/>
      <c r="AF448" s="65"/>
      <c r="AG448" s="65"/>
      <c r="AH448" s="65"/>
      <c r="AI448" s="65"/>
      <c r="AJ448" s="65"/>
      <c r="AK448" s="65"/>
      <c r="AL448" s="65"/>
      <c r="AM448" s="65"/>
    </row>
    <row r="449" spans="1:39" ht="15.75" customHeight="1" x14ac:dyDescent="0.35">
      <c r="A449" s="65"/>
      <c r="B449" s="65"/>
      <c r="C449" s="65"/>
      <c r="D449" s="65"/>
      <c r="E449" s="65"/>
      <c r="F449" s="65"/>
      <c r="G449" s="65"/>
      <c r="H449" s="65"/>
      <c r="I449" s="65"/>
      <c r="J449" s="65"/>
      <c r="K449" s="65"/>
      <c r="L449" s="65"/>
      <c r="M449" s="65"/>
      <c r="N449" s="65"/>
      <c r="O449" s="65"/>
      <c r="P449" s="65"/>
      <c r="Q449" s="65"/>
      <c r="R449" s="65"/>
      <c r="S449" s="65"/>
      <c r="T449" s="65"/>
      <c r="U449" s="65"/>
      <c r="V449" s="65"/>
      <c r="W449" s="65"/>
      <c r="X449" s="65"/>
      <c r="Y449" s="65"/>
      <c r="Z449" s="65"/>
      <c r="AA449" s="65"/>
      <c r="AB449" s="65"/>
      <c r="AC449" s="65"/>
      <c r="AD449" s="65"/>
      <c r="AE449" s="65"/>
      <c r="AF449" s="65"/>
      <c r="AG449" s="65"/>
      <c r="AH449" s="65"/>
      <c r="AI449" s="65"/>
      <c r="AJ449" s="65"/>
      <c r="AK449" s="65"/>
      <c r="AL449" s="65"/>
      <c r="AM449" s="65"/>
    </row>
    <row r="450" spans="1:39" ht="15.75" customHeight="1" x14ac:dyDescent="0.35">
      <c r="A450" s="65"/>
      <c r="B450" s="65"/>
      <c r="C450" s="65"/>
      <c r="D450" s="65"/>
      <c r="E450" s="65"/>
      <c r="F450" s="65"/>
      <c r="G450" s="65"/>
      <c r="H450" s="65"/>
      <c r="I450" s="65"/>
      <c r="J450" s="65"/>
      <c r="K450" s="65"/>
      <c r="L450" s="65"/>
      <c r="M450" s="65"/>
      <c r="N450" s="65"/>
      <c r="O450" s="65"/>
      <c r="P450" s="65"/>
      <c r="Q450" s="65"/>
      <c r="R450" s="65"/>
      <c r="S450" s="65"/>
      <c r="T450" s="65"/>
      <c r="U450" s="65"/>
      <c r="V450" s="65"/>
      <c r="W450" s="65"/>
      <c r="X450" s="65"/>
      <c r="Y450" s="65"/>
      <c r="Z450" s="65"/>
      <c r="AA450" s="65"/>
      <c r="AB450" s="65"/>
      <c r="AC450" s="65"/>
      <c r="AD450" s="65"/>
      <c r="AE450" s="65"/>
      <c r="AF450" s="65"/>
      <c r="AG450" s="65"/>
      <c r="AH450" s="65"/>
      <c r="AI450" s="65"/>
      <c r="AJ450" s="65"/>
      <c r="AK450" s="65"/>
      <c r="AL450" s="65"/>
      <c r="AM450" s="65"/>
    </row>
    <row r="451" spans="1:39" ht="15.75" customHeight="1" x14ac:dyDescent="0.35">
      <c r="A451" s="65"/>
      <c r="B451" s="65"/>
      <c r="C451" s="65"/>
      <c r="D451" s="65"/>
      <c r="E451" s="65"/>
      <c r="F451" s="65"/>
      <c r="G451" s="65"/>
      <c r="H451" s="65"/>
      <c r="I451" s="65"/>
      <c r="J451" s="65"/>
      <c r="K451" s="65"/>
      <c r="L451" s="65"/>
      <c r="M451" s="65"/>
      <c r="N451" s="65"/>
      <c r="O451" s="65"/>
      <c r="P451" s="65"/>
      <c r="Q451" s="65"/>
      <c r="R451" s="65"/>
      <c r="S451" s="65"/>
      <c r="T451" s="65"/>
      <c r="U451" s="65"/>
      <c r="V451" s="65"/>
      <c r="W451" s="65"/>
      <c r="X451" s="65"/>
      <c r="Y451" s="65"/>
      <c r="Z451" s="65"/>
      <c r="AA451" s="65"/>
      <c r="AB451" s="65"/>
      <c r="AC451" s="65"/>
      <c r="AD451" s="65"/>
      <c r="AE451" s="65"/>
      <c r="AF451" s="65"/>
      <c r="AG451" s="65"/>
      <c r="AH451" s="65"/>
      <c r="AI451" s="65"/>
      <c r="AJ451" s="65"/>
      <c r="AK451" s="65"/>
      <c r="AL451" s="65"/>
      <c r="AM451" s="65"/>
    </row>
    <row r="452" spans="1:39" ht="15.75" customHeight="1" x14ac:dyDescent="0.35">
      <c r="A452" s="65"/>
      <c r="B452" s="65"/>
      <c r="C452" s="65"/>
      <c r="D452" s="65"/>
      <c r="E452" s="65"/>
      <c r="F452" s="65"/>
      <c r="G452" s="65"/>
      <c r="H452" s="65"/>
      <c r="I452" s="65"/>
      <c r="J452" s="65"/>
      <c r="K452" s="65"/>
      <c r="L452" s="65"/>
      <c r="M452" s="65"/>
      <c r="N452" s="65"/>
      <c r="O452" s="65"/>
      <c r="P452" s="65"/>
      <c r="Q452" s="65"/>
      <c r="R452" s="65"/>
      <c r="S452" s="65"/>
      <c r="T452" s="65"/>
      <c r="U452" s="65"/>
      <c r="V452" s="65"/>
      <c r="W452" s="65"/>
      <c r="X452" s="65"/>
      <c r="Y452" s="65"/>
      <c r="Z452" s="65"/>
      <c r="AA452" s="65"/>
      <c r="AB452" s="65"/>
      <c r="AC452" s="65"/>
      <c r="AD452" s="65"/>
      <c r="AE452" s="65"/>
      <c r="AF452" s="65"/>
      <c r="AG452" s="65"/>
      <c r="AH452" s="65"/>
      <c r="AI452" s="65"/>
      <c r="AJ452" s="65"/>
      <c r="AK452" s="65"/>
      <c r="AL452" s="65"/>
      <c r="AM452" s="65"/>
    </row>
    <row r="453" spans="1:39" ht="15.75" customHeight="1" x14ac:dyDescent="0.35">
      <c r="A453" s="65"/>
      <c r="B453" s="65"/>
      <c r="C453" s="65"/>
      <c r="D453" s="65"/>
      <c r="E453" s="65"/>
      <c r="F453" s="65"/>
      <c r="G453" s="65"/>
      <c r="H453" s="65"/>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L453" s="65"/>
      <c r="AM453" s="65"/>
    </row>
    <row r="454" spans="1:39" ht="15.75" customHeight="1" x14ac:dyDescent="0.35">
      <c r="A454" s="65"/>
      <c r="B454" s="65"/>
      <c r="C454" s="65"/>
      <c r="D454" s="65"/>
      <c r="E454" s="65"/>
      <c r="F454" s="65"/>
      <c r="G454" s="65"/>
      <c r="H454" s="65"/>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L454" s="65"/>
      <c r="AM454" s="65"/>
    </row>
    <row r="455" spans="1:39" ht="15.75" customHeight="1" x14ac:dyDescent="0.35">
      <c r="A455" s="65"/>
      <c r="B455" s="65"/>
      <c r="C455" s="65"/>
      <c r="D455" s="65"/>
      <c r="E455" s="65"/>
      <c r="F455" s="65"/>
      <c r="G455" s="65"/>
      <c r="H455" s="65"/>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L455" s="65"/>
      <c r="AM455" s="65"/>
    </row>
    <row r="456" spans="1:39" ht="15.75" customHeight="1" x14ac:dyDescent="0.35">
      <c r="A456" s="65"/>
      <c r="B456" s="65"/>
      <c r="C456" s="65"/>
      <c r="D456" s="65"/>
      <c r="E456" s="65"/>
      <c r="F456" s="65"/>
      <c r="G456" s="65"/>
      <c r="H456" s="65"/>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L456" s="65"/>
      <c r="AM456" s="65"/>
    </row>
    <row r="457" spans="1:39" ht="15.75" customHeight="1" x14ac:dyDescent="0.35">
      <c r="A457" s="65"/>
      <c r="B457" s="65"/>
      <c r="C457" s="65"/>
      <c r="D457" s="65"/>
      <c r="E457" s="65"/>
      <c r="F457" s="65"/>
      <c r="G457" s="65"/>
      <c r="H457" s="65"/>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L457" s="65"/>
      <c r="AM457" s="65"/>
    </row>
    <row r="458" spans="1:39" ht="15.75" customHeight="1" x14ac:dyDescent="0.35">
      <c r="A458" s="65"/>
      <c r="B458" s="65"/>
      <c r="C458" s="65"/>
      <c r="D458" s="65"/>
      <c r="E458" s="65"/>
      <c r="F458" s="65"/>
      <c r="G458" s="65"/>
      <c r="H458" s="65"/>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L458" s="65"/>
      <c r="AM458" s="65"/>
    </row>
    <row r="459" spans="1:39" ht="15.75" customHeight="1" x14ac:dyDescent="0.35">
      <c r="A459" s="65"/>
      <c r="B459" s="65"/>
      <c r="C459" s="65"/>
      <c r="D459" s="65"/>
      <c r="E459" s="65"/>
      <c r="F459" s="65"/>
      <c r="G459" s="65"/>
      <c r="H459" s="65"/>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L459" s="65"/>
      <c r="AM459" s="65"/>
    </row>
    <row r="460" spans="1:39" ht="15.75" customHeight="1" x14ac:dyDescent="0.35">
      <c r="A460" s="65"/>
      <c r="B460" s="65"/>
      <c r="C460" s="65"/>
      <c r="D460" s="65"/>
      <c r="E460" s="65"/>
      <c r="F460" s="65"/>
      <c r="G460" s="65"/>
      <c r="H460" s="65"/>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L460" s="65"/>
      <c r="AM460" s="65"/>
    </row>
    <row r="461" spans="1:39" ht="15.75" customHeight="1" x14ac:dyDescent="0.35">
      <c r="A461" s="65"/>
      <c r="B461" s="65"/>
      <c r="C461" s="65"/>
      <c r="D461" s="65"/>
      <c r="E461" s="65"/>
      <c r="F461" s="65"/>
      <c r="G461" s="65"/>
      <c r="H461" s="65"/>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L461" s="65"/>
      <c r="AM461" s="65"/>
    </row>
    <row r="462" spans="1:39" ht="15.75" customHeight="1" x14ac:dyDescent="0.35">
      <c r="A462" s="65"/>
      <c r="B462" s="65"/>
      <c r="C462" s="65"/>
      <c r="D462" s="65"/>
      <c r="E462" s="65"/>
      <c r="F462" s="65"/>
      <c r="G462" s="65"/>
      <c r="H462" s="65"/>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L462" s="65"/>
      <c r="AM462" s="65"/>
    </row>
    <row r="463" spans="1:39" ht="15.75" customHeight="1" x14ac:dyDescent="0.35">
      <c r="A463" s="65"/>
      <c r="B463" s="65"/>
      <c r="C463" s="65"/>
      <c r="D463" s="65"/>
      <c r="E463" s="65"/>
      <c r="F463" s="65"/>
      <c r="G463" s="65"/>
      <c r="H463" s="65"/>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L463" s="65"/>
      <c r="AM463" s="65"/>
    </row>
    <row r="464" spans="1:39" ht="15.75" customHeight="1" x14ac:dyDescent="0.35">
      <c r="A464" s="65"/>
      <c r="B464" s="65"/>
      <c r="C464" s="65"/>
      <c r="D464" s="65"/>
      <c r="E464" s="65"/>
      <c r="F464" s="65"/>
      <c r="G464" s="65"/>
      <c r="H464" s="65"/>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L464" s="65"/>
      <c r="AM464" s="65"/>
    </row>
    <row r="465" spans="1:39" ht="15.75" customHeight="1" x14ac:dyDescent="0.35">
      <c r="A465" s="65"/>
      <c r="B465" s="65"/>
      <c r="C465" s="65"/>
      <c r="D465" s="65"/>
      <c r="E465" s="65"/>
      <c r="F465" s="65"/>
      <c r="G465" s="65"/>
      <c r="H465" s="65"/>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L465" s="65"/>
      <c r="AM465" s="65"/>
    </row>
    <row r="466" spans="1:39" ht="15.75" customHeight="1" x14ac:dyDescent="0.35">
      <c r="A466" s="65"/>
      <c r="B466" s="65"/>
      <c r="C466" s="65"/>
      <c r="D466" s="65"/>
      <c r="E466" s="65"/>
      <c r="F466" s="65"/>
      <c r="G466" s="65"/>
      <c r="H466" s="65"/>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L466" s="65"/>
      <c r="AM466" s="65"/>
    </row>
    <row r="467" spans="1:39" ht="15.75" customHeight="1" x14ac:dyDescent="0.35">
      <c r="A467" s="65"/>
      <c r="B467" s="65"/>
      <c r="C467" s="65"/>
      <c r="D467" s="65"/>
      <c r="E467" s="65"/>
      <c r="F467" s="65"/>
      <c r="G467" s="65"/>
      <c r="H467" s="65"/>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L467" s="65"/>
      <c r="AM467" s="65"/>
    </row>
    <row r="468" spans="1:39" ht="15.75" customHeight="1" x14ac:dyDescent="0.35">
      <c r="A468" s="65"/>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L468" s="65"/>
      <c r="AM468" s="65"/>
    </row>
    <row r="469" spans="1:39" ht="15.75" customHeight="1" x14ac:dyDescent="0.35">
      <c r="A469" s="65"/>
      <c r="B469" s="65"/>
      <c r="C469" s="65"/>
      <c r="D469" s="65"/>
      <c r="E469" s="65"/>
      <c r="F469" s="65"/>
      <c r="G469" s="65"/>
      <c r="H469" s="65"/>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L469" s="65"/>
      <c r="AM469" s="65"/>
    </row>
    <row r="470" spans="1:39" ht="15.75" customHeight="1" x14ac:dyDescent="0.35">
      <c r="A470" s="65"/>
      <c r="B470" s="65"/>
      <c r="C470" s="65"/>
      <c r="D470" s="65"/>
      <c r="E470" s="65"/>
      <c r="F470" s="65"/>
      <c r="G470" s="65"/>
      <c r="H470" s="65"/>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L470" s="65"/>
      <c r="AM470" s="65"/>
    </row>
    <row r="471" spans="1:39" ht="15.75" customHeight="1" x14ac:dyDescent="0.35">
      <c r="A471" s="65"/>
      <c r="B471" s="65"/>
      <c r="C471" s="65"/>
      <c r="D471" s="65"/>
      <c r="E471" s="65"/>
      <c r="F471" s="65"/>
      <c r="G471" s="65"/>
      <c r="H471" s="65"/>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L471" s="65"/>
      <c r="AM471" s="65"/>
    </row>
    <row r="472" spans="1:39" ht="15.75" customHeight="1" x14ac:dyDescent="0.35">
      <c r="A472" s="65"/>
      <c r="B472" s="65"/>
      <c r="C472" s="65"/>
      <c r="D472" s="65"/>
      <c r="E472" s="65"/>
      <c r="F472" s="65"/>
      <c r="G472" s="65"/>
      <c r="H472" s="65"/>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L472" s="65"/>
      <c r="AM472" s="65"/>
    </row>
    <row r="473" spans="1:39" ht="15.75" customHeight="1" x14ac:dyDescent="0.35">
      <c r="A473" s="65"/>
      <c r="B473" s="65"/>
      <c r="C473" s="65"/>
      <c r="D473" s="65"/>
      <c r="E473" s="65"/>
      <c r="F473" s="65"/>
      <c r="G473" s="65"/>
      <c r="H473" s="65"/>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L473" s="65"/>
      <c r="AM473" s="65"/>
    </row>
    <row r="474" spans="1:39" ht="15.75" customHeight="1" x14ac:dyDescent="0.35">
      <c r="A474" s="65"/>
      <c r="B474" s="65"/>
      <c r="C474" s="65"/>
      <c r="D474" s="65"/>
      <c r="E474" s="65"/>
      <c r="F474" s="65"/>
      <c r="G474" s="65"/>
      <c r="H474" s="65"/>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L474" s="65"/>
      <c r="AM474" s="65"/>
    </row>
    <row r="475" spans="1:39" ht="15.75" customHeight="1" x14ac:dyDescent="0.35">
      <c r="A475" s="65"/>
      <c r="B475" s="65"/>
      <c r="C475" s="65"/>
      <c r="D475" s="65"/>
      <c r="E475" s="65"/>
      <c r="F475" s="65"/>
      <c r="G475" s="65"/>
      <c r="H475" s="65"/>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L475" s="65"/>
      <c r="AM475" s="65"/>
    </row>
    <row r="476" spans="1:39" ht="15.75" customHeight="1" x14ac:dyDescent="0.35">
      <c r="A476" s="65"/>
      <c r="B476" s="65"/>
      <c r="C476" s="65"/>
      <c r="D476" s="65"/>
      <c r="E476" s="65"/>
      <c r="F476" s="65"/>
      <c r="G476" s="65"/>
      <c r="H476" s="65"/>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L476" s="65"/>
      <c r="AM476" s="65"/>
    </row>
    <row r="477" spans="1:39" ht="15.75" customHeight="1" x14ac:dyDescent="0.35">
      <c r="A477" s="65"/>
      <c r="B477" s="65"/>
      <c r="C477" s="65"/>
      <c r="D477" s="65"/>
      <c r="E477" s="65"/>
      <c r="F477" s="65"/>
      <c r="G477" s="65"/>
      <c r="H477" s="65"/>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L477" s="65"/>
      <c r="AM477" s="65"/>
    </row>
    <row r="478" spans="1:39" ht="15.75" customHeight="1" x14ac:dyDescent="0.35">
      <c r="A478" s="65"/>
      <c r="B478" s="65"/>
      <c r="C478" s="65"/>
      <c r="D478" s="65"/>
      <c r="E478" s="65"/>
      <c r="F478" s="65"/>
      <c r="G478" s="65"/>
      <c r="H478" s="65"/>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L478" s="65"/>
      <c r="AM478" s="65"/>
    </row>
    <row r="479" spans="1:39" ht="15.75" customHeight="1" x14ac:dyDescent="0.35">
      <c r="A479" s="65"/>
      <c r="B479" s="65"/>
      <c r="C479" s="65"/>
      <c r="D479" s="65"/>
      <c r="E479" s="65"/>
      <c r="F479" s="65"/>
      <c r="G479" s="65"/>
      <c r="H479" s="65"/>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L479" s="65"/>
      <c r="AM479" s="65"/>
    </row>
    <row r="480" spans="1:39" ht="15.75" customHeight="1" x14ac:dyDescent="0.35">
      <c r="A480" s="65"/>
      <c r="B480" s="65"/>
      <c r="C480" s="65"/>
      <c r="D480" s="65"/>
      <c r="E480" s="65"/>
      <c r="F480" s="65"/>
      <c r="G480" s="65"/>
      <c r="H480" s="65"/>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L480" s="65"/>
      <c r="AM480" s="65"/>
    </row>
    <row r="481" spans="1:39" ht="15.75" customHeight="1" x14ac:dyDescent="0.35">
      <c r="A481" s="65"/>
      <c r="B481" s="65"/>
      <c r="C481" s="65"/>
      <c r="D481" s="65"/>
      <c r="E481" s="65"/>
      <c r="F481" s="65"/>
      <c r="G481" s="65"/>
      <c r="H481" s="65"/>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L481" s="65"/>
      <c r="AM481" s="65"/>
    </row>
    <row r="482" spans="1:39" ht="15.75" customHeight="1" x14ac:dyDescent="0.35">
      <c r="A482" s="65"/>
      <c r="B482" s="65"/>
      <c r="C482" s="65"/>
      <c r="D482" s="65"/>
      <c r="E482" s="65"/>
      <c r="F482" s="65"/>
      <c r="G482" s="65"/>
      <c r="H482" s="65"/>
      <c r="I482" s="65"/>
      <c r="J482" s="65"/>
      <c r="K482" s="65"/>
      <c r="L482" s="65"/>
      <c r="M482" s="65"/>
      <c r="N482" s="65"/>
      <c r="O482" s="65"/>
      <c r="P482" s="65"/>
      <c r="Q482" s="65"/>
      <c r="R482" s="65"/>
      <c r="S482" s="65"/>
      <c r="T482" s="65"/>
      <c r="U482" s="65"/>
      <c r="V482" s="65"/>
      <c r="W482" s="65"/>
      <c r="X482" s="65"/>
      <c r="Y482" s="65"/>
      <c r="Z482" s="65"/>
      <c r="AA482" s="65"/>
      <c r="AB482" s="65"/>
      <c r="AC482" s="65"/>
      <c r="AD482" s="65"/>
      <c r="AE482" s="65"/>
      <c r="AF482" s="65"/>
      <c r="AG482" s="65"/>
      <c r="AH482" s="65"/>
      <c r="AI482" s="65"/>
      <c r="AJ482" s="65"/>
      <c r="AK482" s="65"/>
      <c r="AL482" s="65"/>
      <c r="AM482" s="65"/>
    </row>
    <row r="483" spans="1:39" ht="15.75" customHeight="1" x14ac:dyDescent="0.35">
      <c r="A483" s="65"/>
      <c r="B483" s="65"/>
      <c r="C483" s="65"/>
      <c r="D483" s="65"/>
      <c r="E483" s="65"/>
      <c r="F483" s="65"/>
      <c r="G483" s="65"/>
      <c r="H483" s="65"/>
      <c r="I483" s="65"/>
      <c r="J483" s="65"/>
      <c r="K483" s="65"/>
      <c r="L483" s="65"/>
      <c r="M483" s="65"/>
      <c r="N483" s="65"/>
      <c r="O483" s="65"/>
      <c r="P483" s="65"/>
      <c r="Q483" s="65"/>
      <c r="R483" s="65"/>
      <c r="S483" s="65"/>
      <c r="T483" s="65"/>
      <c r="U483" s="65"/>
      <c r="V483" s="65"/>
      <c r="W483" s="65"/>
      <c r="X483" s="65"/>
      <c r="Y483" s="65"/>
      <c r="Z483" s="65"/>
      <c r="AA483" s="65"/>
      <c r="AB483" s="65"/>
      <c r="AC483" s="65"/>
      <c r="AD483" s="65"/>
      <c r="AE483" s="65"/>
      <c r="AF483" s="65"/>
      <c r="AG483" s="65"/>
      <c r="AH483" s="65"/>
      <c r="AI483" s="65"/>
      <c r="AJ483" s="65"/>
      <c r="AK483" s="65"/>
      <c r="AL483" s="65"/>
      <c r="AM483" s="65"/>
    </row>
    <row r="484" spans="1:39" ht="15.75" customHeight="1" x14ac:dyDescent="0.35">
      <c r="A484" s="65"/>
      <c r="B484" s="65"/>
      <c r="C484" s="65"/>
      <c r="D484" s="65"/>
      <c r="E484" s="65"/>
      <c r="F484" s="65"/>
      <c r="G484" s="65"/>
      <c r="H484" s="65"/>
      <c r="I484" s="65"/>
      <c r="J484" s="65"/>
      <c r="K484" s="65"/>
      <c r="L484" s="65"/>
      <c r="M484" s="65"/>
      <c r="N484" s="65"/>
      <c r="O484" s="65"/>
      <c r="P484" s="65"/>
      <c r="Q484" s="65"/>
      <c r="R484" s="65"/>
      <c r="S484" s="65"/>
      <c r="T484" s="65"/>
      <c r="U484" s="65"/>
      <c r="V484" s="65"/>
      <c r="W484" s="65"/>
      <c r="X484" s="65"/>
      <c r="Y484" s="65"/>
      <c r="Z484" s="65"/>
      <c r="AA484" s="65"/>
      <c r="AB484" s="65"/>
      <c r="AC484" s="65"/>
      <c r="AD484" s="65"/>
      <c r="AE484" s="65"/>
      <c r="AF484" s="65"/>
      <c r="AG484" s="65"/>
      <c r="AH484" s="65"/>
      <c r="AI484" s="65"/>
      <c r="AJ484" s="65"/>
      <c r="AK484" s="65"/>
      <c r="AL484" s="65"/>
      <c r="AM484" s="65"/>
    </row>
    <row r="485" spans="1:39" ht="15.75" customHeight="1" x14ac:dyDescent="0.35">
      <c r="A485" s="65"/>
      <c r="B485" s="65"/>
      <c r="C485" s="65"/>
      <c r="D485" s="65"/>
      <c r="E485" s="65"/>
      <c r="F485" s="65"/>
      <c r="G485" s="65"/>
      <c r="H485" s="65"/>
      <c r="I485" s="65"/>
      <c r="J485" s="65"/>
      <c r="K485" s="65"/>
      <c r="L485" s="65"/>
      <c r="M485" s="65"/>
      <c r="N485" s="65"/>
      <c r="O485" s="65"/>
      <c r="P485" s="65"/>
      <c r="Q485" s="65"/>
      <c r="R485" s="65"/>
      <c r="S485" s="65"/>
      <c r="T485" s="65"/>
      <c r="U485" s="65"/>
      <c r="V485" s="65"/>
      <c r="W485" s="65"/>
      <c r="X485" s="65"/>
      <c r="Y485" s="65"/>
      <c r="Z485" s="65"/>
      <c r="AA485" s="65"/>
      <c r="AB485" s="65"/>
      <c r="AC485" s="65"/>
      <c r="AD485" s="65"/>
      <c r="AE485" s="65"/>
      <c r="AF485" s="65"/>
      <c r="AG485" s="65"/>
      <c r="AH485" s="65"/>
      <c r="AI485" s="65"/>
      <c r="AJ485" s="65"/>
      <c r="AK485" s="65"/>
      <c r="AL485" s="65"/>
      <c r="AM485" s="65"/>
    </row>
    <row r="486" spans="1:39" ht="15.75" customHeight="1" x14ac:dyDescent="0.35">
      <c r="A486" s="65"/>
      <c r="B486" s="65"/>
      <c r="C486" s="65"/>
      <c r="D486" s="65"/>
      <c r="E486" s="65"/>
      <c r="F486" s="65"/>
      <c r="G486" s="65"/>
      <c r="H486" s="65"/>
      <c r="I486" s="65"/>
      <c r="J486" s="65"/>
      <c r="K486" s="65"/>
      <c r="L486" s="65"/>
      <c r="M486" s="65"/>
      <c r="N486" s="65"/>
      <c r="O486" s="65"/>
      <c r="P486" s="65"/>
      <c r="Q486" s="65"/>
      <c r="R486" s="65"/>
      <c r="S486" s="65"/>
      <c r="T486" s="65"/>
      <c r="U486" s="65"/>
      <c r="V486" s="65"/>
      <c r="W486" s="65"/>
      <c r="X486" s="65"/>
      <c r="Y486" s="65"/>
      <c r="Z486" s="65"/>
      <c r="AA486" s="65"/>
      <c r="AB486" s="65"/>
      <c r="AC486" s="65"/>
      <c r="AD486" s="65"/>
      <c r="AE486" s="65"/>
      <c r="AF486" s="65"/>
      <c r="AG486" s="65"/>
      <c r="AH486" s="65"/>
      <c r="AI486" s="65"/>
      <c r="AJ486" s="65"/>
      <c r="AK486" s="65"/>
      <c r="AL486" s="65"/>
      <c r="AM486" s="65"/>
    </row>
    <row r="487" spans="1:39" ht="15.75" customHeight="1" x14ac:dyDescent="0.35">
      <c r="A487" s="65"/>
      <c r="B487" s="65"/>
      <c r="C487" s="65"/>
      <c r="D487" s="65"/>
      <c r="E487" s="65"/>
      <c r="F487" s="65"/>
      <c r="G487" s="65"/>
      <c r="H487" s="65"/>
      <c r="I487" s="65"/>
      <c r="J487" s="65"/>
      <c r="K487" s="65"/>
      <c r="L487" s="65"/>
      <c r="M487" s="65"/>
      <c r="N487" s="65"/>
      <c r="O487" s="65"/>
      <c r="P487" s="65"/>
      <c r="Q487" s="65"/>
      <c r="R487" s="65"/>
      <c r="S487" s="65"/>
      <c r="T487" s="65"/>
      <c r="U487" s="65"/>
      <c r="V487" s="65"/>
      <c r="W487" s="65"/>
      <c r="X487" s="65"/>
      <c r="Y487" s="65"/>
      <c r="Z487" s="65"/>
      <c r="AA487" s="65"/>
      <c r="AB487" s="65"/>
      <c r="AC487" s="65"/>
      <c r="AD487" s="65"/>
      <c r="AE487" s="65"/>
      <c r="AF487" s="65"/>
      <c r="AG487" s="65"/>
      <c r="AH487" s="65"/>
      <c r="AI487" s="65"/>
      <c r="AJ487" s="65"/>
      <c r="AK487" s="65"/>
      <c r="AL487" s="65"/>
      <c r="AM487" s="65"/>
    </row>
    <row r="488" spans="1:39" ht="15.75" customHeight="1" x14ac:dyDescent="0.35">
      <c r="A488" s="65"/>
      <c r="B488" s="65"/>
      <c r="C488" s="65"/>
      <c r="D488" s="65"/>
      <c r="E488" s="65"/>
      <c r="F488" s="65"/>
      <c r="G488" s="65"/>
      <c r="H488" s="65"/>
      <c r="I488" s="65"/>
      <c r="J488" s="65"/>
      <c r="K488" s="65"/>
      <c r="L488" s="65"/>
      <c r="M488" s="65"/>
      <c r="N488" s="65"/>
      <c r="O488" s="65"/>
      <c r="P488" s="65"/>
      <c r="Q488" s="65"/>
      <c r="R488" s="65"/>
      <c r="S488" s="65"/>
      <c r="T488" s="65"/>
      <c r="U488" s="65"/>
      <c r="V488" s="65"/>
      <c r="W488" s="65"/>
      <c r="X488" s="65"/>
      <c r="Y488" s="65"/>
      <c r="Z488" s="65"/>
      <c r="AA488" s="65"/>
      <c r="AB488" s="65"/>
      <c r="AC488" s="65"/>
      <c r="AD488" s="65"/>
      <c r="AE488" s="65"/>
      <c r="AF488" s="65"/>
      <c r="AG488" s="65"/>
      <c r="AH488" s="65"/>
      <c r="AI488" s="65"/>
      <c r="AJ488" s="65"/>
      <c r="AK488" s="65"/>
      <c r="AL488" s="65"/>
      <c r="AM488" s="65"/>
    </row>
    <row r="489" spans="1:39" ht="15.75" customHeight="1" x14ac:dyDescent="0.35">
      <c r="A489" s="65"/>
      <c r="B489" s="65"/>
      <c r="C489" s="65"/>
      <c r="D489" s="65"/>
      <c r="E489" s="65"/>
      <c r="F489" s="65"/>
      <c r="G489" s="65"/>
      <c r="H489" s="65"/>
      <c r="I489" s="65"/>
      <c r="J489" s="65"/>
      <c r="K489" s="65"/>
      <c r="L489" s="65"/>
      <c r="M489" s="65"/>
      <c r="N489" s="65"/>
      <c r="O489" s="65"/>
      <c r="P489" s="65"/>
      <c r="Q489" s="65"/>
      <c r="R489" s="65"/>
      <c r="S489" s="65"/>
      <c r="T489" s="65"/>
      <c r="U489" s="65"/>
      <c r="V489" s="65"/>
      <c r="W489" s="65"/>
      <c r="X489" s="65"/>
      <c r="Y489" s="65"/>
      <c r="Z489" s="65"/>
      <c r="AA489" s="65"/>
      <c r="AB489" s="65"/>
      <c r="AC489" s="65"/>
      <c r="AD489" s="65"/>
      <c r="AE489" s="65"/>
      <c r="AF489" s="65"/>
      <c r="AG489" s="65"/>
      <c r="AH489" s="65"/>
      <c r="AI489" s="65"/>
      <c r="AJ489" s="65"/>
      <c r="AK489" s="65"/>
      <c r="AL489" s="65"/>
      <c r="AM489" s="65"/>
    </row>
    <row r="490" spans="1:39" ht="15.75" customHeight="1" x14ac:dyDescent="0.35">
      <c r="A490" s="65"/>
      <c r="B490" s="65"/>
      <c r="C490" s="65"/>
      <c r="D490" s="65"/>
      <c r="E490" s="65"/>
      <c r="F490" s="65"/>
      <c r="G490" s="65"/>
      <c r="H490" s="65"/>
      <c r="I490" s="65"/>
      <c r="J490" s="65"/>
      <c r="K490" s="65"/>
      <c r="L490" s="65"/>
      <c r="M490" s="65"/>
      <c r="N490" s="65"/>
      <c r="O490" s="65"/>
      <c r="P490" s="65"/>
      <c r="Q490" s="65"/>
      <c r="R490" s="65"/>
      <c r="S490" s="65"/>
      <c r="T490" s="65"/>
      <c r="U490" s="65"/>
      <c r="V490" s="65"/>
      <c r="W490" s="65"/>
      <c r="X490" s="65"/>
      <c r="Y490" s="65"/>
      <c r="Z490" s="65"/>
      <c r="AA490" s="65"/>
      <c r="AB490" s="65"/>
      <c r="AC490" s="65"/>
      <c r="AD490" s="65"/>
      <c r="AE490" s="65"/>
      <c r="AF490" s="65"/>
      <c r="AG490" s="65"/>
      <c r="AH490" s="65"/>
      <c r="AI490" s="65"/>
      <c r="AJ490" s="65"/>
      <c r="AK490" s="65"/>
      <c r="AL490" s="65"/>
      <c r="AM490" s="65"/>
    </row>
    <row r="491" spans="1:39" ht="15.75" customHeight="1" x14ac:dyDescent="0.35">
      <c r="A491" s="65"/>
      <c r="B491" s="65"/>
      <c r="C491" s="65"/>
      <c r="D491" s="65"/>
      <c r="E491" s="65"/>
      <c r="F491" s="65"/>
      <c r="G491" s="65"/>
      <c r="H491" s="65"/>
      <c r="I491" s="65"/>
      <c r="J491" s="65"/>
      <c r="K491" s="65"/>
      <c r="L491" s="65"/>
      <c r="M491" s="65"/>
      <c r="N491" s="65"/>
      <c r="O491" s="65"/>
      <c r="P491" s="65"/>
      <c r="Q491" s="65"/>
      <c r="R491" s="65"/>
      <c r="S491" s="65"/>
      <c r="T491" s="65"/>
      <c r="U491" s="65"/>
      <c r="V491" s="65"/>
      <c r="W491" s="65"/>
      <c r="X491" s="65"/>
      <c r="Y491" s="65"/>
      <c r="Z491" s="65"/>
      <c r="AA491" s="65"/>
      <c r="AB491" s="65"/>
      <c r="AC491" s="65"/>
      <c r="AD491" s="65"/>
      <c r="AE491" s="65"/>
      <c r="AF491" s="65"/>
      <c r="AG491" s="65"/>
      <c r="AH491" s="65"/>
      <c r="AI491" s="65"/>
      <c r="AJ491" s="65"/>
      <c r="AK491" s="65"/>
      <c r="AL491" s="65"/>
      <c r="AM491" s="65"/>
    </row>
    <row r="492" spans="1:39" ht="15.75" customHeight="1" x14ac:dyDescent="0.35">
      <c r="A492" s="65"/>
      <c r="B492" s="65"/>
      <c r="C492" s="65"/>
      <c r="D492" s="65"/>
      <c r="E492" s="65"/>
      <c r="F492" s="65"/>
      <c r="G492" s="65"/>
      <c r="H492" s="65"/>
      <c r="I492" s="65"/>
      <c r="J492" s="65"/>
      <c r="K492" s="65"/>
      <c r="L492" s="65"/>
      <c r="M492" s="65"/>
      <c r="N492" s="65"/>
      <c r="O492" s="65"/>
      <c r="P492" s="65"/>
      <c r="Q492" s="65"/>
      <c r="R492" s="65"/>
      <c r="S492" s="65"/>
      <c r="T492" s="65"/>
      <c r="U492" s="65"/>
      <c r="V492" s="65"/>
      <c r="W492" s="65"/>
      <c r="X492" s="65"/>
      <c r="Y492" s="65"/>
      <c r="Z492" s="65"/>
      <c r="AA492" s="65"/>
      <c r="AB492" s="65"/>
      <c r="AC492" s="65"/>
      <c r="AD492" s="65"/>
      <c r="AE492" s="65"/>
      <c r="AF492" s="65"/>
      <c r="AG492" s="65"/>
      <c r="AH492" s="65"/>
      <c r="AI492" s="65"/>
      <c r="AJ492" s="65"/>
      <c r="AK492" s="65"/>
      <c r="AL492" s="65"/>
      <c r="AM492" s="65"/>
    </row>
    <row r="493" spans="1:39" ht="15.75" customHeight="1" x14ac:dyDescent="0.35">
      <c r="A493" s="65"/>
      <c r="B493" s="65"/>
      <c r="C493" s="65"/>
      <c r="D493" s="65"/>
      <c r="E493" s="65"/>
      <c r="F493" s="65"/>
      <c r="G493" s="65"/>
      <c r="H493" s="65"/>
      <c r="I493" s="65"/>
      <c r="J493" s="65"/>
      <c r="K493" s="65"/>
      <c r="L493" s="65"/>
      <c r="M493" s="65"/>
      <c r="N493" s="65"/>
      <c r="O493" s="65"/>
      <c r="P493" s="65"/>
      <c r="Q493" s="65"/>
      <c r="R493" s="65"/>
      <c r="S493" s="65"/>
      <c r="T493" s="65"/>
      <c r="U493" s="65"/>
      <c r="V493" s="65"/>
      <c r="W493" s="65"/>
      <c r="X493" s="65"/>
      <c r="Y493" s="65"/>
      <c r="Z493" s="65"/>
      <c r="AA493" s="65"/>
      <c r="AB493" s="65"/>
      <c r="AC493" s="65"/>
      <c r="AD493" s="65"/>
      <c r="AE493" s="65"/>
      <c r="AF493" s="65"/>
      <c r="AG493" s="65"/>
      <c r="AH493" s="65"/>
      <c r="AI493" s="65"/>
      <c r="AJ493" s="65"/>
      <c r="AK493" s="65"/>
      <c r="AL493" s="65"/>
      <c r="AM493" s="65"/>
    </row>
    <row r="494" spans="1:39" ht="15.75" customHeight="1" x14ac:dyDescent="0.35">
      <c r="A494" s="65"/>
      <c r="B494" s="65"/>
      <c r="C494" s="65"/>
      <c r="D494" s="65"/>
      <c r="E494" s="65"/>
      <c r="F494" s="65"/>
      <c r="G494" s="65"/>
      <c r="H494" s="65"/>
      <c r="I494" s="65"/>
      <c r="J494" s="65"/>
      <c r="K494" s="65"/>
      <c r="L494" s="65"/>
      <c r="M494" s="65"/>
      <c r="N494" s="65"/>
      <c r="O494" s="65"/>
      <c r="P494" s="65"/>
      <c r="Q494" s="65"/>
      <c r="R494" s="65"/>
      <c r="S494" s="65"/>
      <c r="T494" s="65"/>
      <c r="U494" s="65"/>
      <c r="V494" s="65"/>
      <c r="W494" s="65"/>
      <c r="X494" s="65"/>
      <c r="Y494" s="65"/>
      <c r="Z494" s="65"/>
      <c r="AA494" s="65"/>
      <c r="AB494" s="65"/>
      <c r="AC494" s="65"/>
      <c r="AD494" s="65"/>
      <c r="AE494" s="65"/>
      <c r="AF494" s="65"/>
      <c r="AG494" s="65"/>
      <c r="AH494" s="65"/>
      <c r="AI494" s="65"/>
      <c r="AJ494" s="65"/>
      <c r="AK494" s="65"/>
      <c r="AL494" s="65"/>
      <c r="AM494" s="65"/>
    </row>
    <row r="495" spans="1:39" ht="15.75" customHeight="1" x14ac:dyDescent="0.35">
      <c r="A495" s="65"/>
      <c r="B495" s="65"/>
      <c r="C495" s="65"/>
      <c r="D495" s="65"/>
      <c r="E495" s="65"/>
      <c r="F495" s="65"/>
      <c r="G495" s="65"/>
      <c r="H495" s="65"/>
      <c r="I495" s="65"/>
      <c r="J495" s="65"/>
      <c r="K495" s="65"/>
      <c r="L495" s="65"/>
      <c r="M495" s="65"/>
      <c r="N495" s="65"/>
      <c r="O495" s="65"/>
      <c r="P495" s="65"/>
      <c r="Q495" s="65"/>
      <c r="R495" s="65"/>
      <c r="S495" s="65"/>
      <c r="T495" s="65"/>
      <c r="U495" s="65"/>
      <c r="V495" s="65"/>
      <c r="W495" s="65"/>
      <c r="X495" s="65"/>
      <c r="Y495" s="65"/>
      <c r="Z495" s="65"/>
      <c r="AA495" s="65"/>
      <c r="AB495" s="65"/>
      <c r="AC495" s="65"/>
      <c r="AD495" s="65"/>
      <c r="AE495" s="65"/>
      <c r="AF495" s="65"/>
      <c r="AG495" s="65"/>
      <c r="AH495" s="65"/>
      <c r="AI495" s="65"/>
      <c r="AJ495" s="65"/>
      <c r="AK495" s="65"/>
      <c r="AL495" s="65"/>
      <c r="AM495" s="65"/>
    </row>
    <row r="496" spans="1:39" ht="15.75" customHeight="1" x14ac:dyDescent="0.35">
      <c r="A496" s="65"/>
      <c r="B496" s="65"/>
      <c r="C496" s="65"/>
      <c r="D496" s="65"/>
      <c r="E496" s="65"/>
      <c r="F496" s="65"/>
      <c r="G496" s="65"/>
      <c r="H496" s="65"/>
      <c r="I496" s="65"/>
      <c r="J496" s="65"/>
      <c r="K496" s="65"/>
      <c r="L496" s="65"/>
      <c r="M496" s="65"/>
      <c r="N496" s="65"/>
      <c r="O496" s="65"/>
      <c r="P496" s="65"/>
      <c r="Q496" s="65"/>
      <c r="R496" s="65"/>
      <c r="S496" s="65"/>
      <c r="T496" s="65"/>
      <c r="U496" s="65"/>
      <c r="V496" s="65"/>
      <c r="W496" s="65"/>
      <c r="X496" s="65"/>
      <c r="Y496" s="65"/>
      <c r="Z496" s="65"/>
      <c r="AA496" s="65"/>
      <c r="AB496" s="65"/>
      <c r="AC496" s="65"/>
      <c r="AD496" s="65"/>
      <c r="AE496" s="65"/>
      <c r="AF496" s="65"/>
      <c r="AG496" s="65"/>
      <c r="AH496" s="65"/>
      <c r="AI496" s="65"/>
      <c r="AJ496" s="65"/>
      <c r="AK496" s="65"/>
      <c r="AL496" s="65"/>
      <c r="AM496" s="65"/>
    </row>
    <row r="497" spans="1:39" ht="15.75" customHeight="1" x14ac:dyDescent="0.35">
      <c r="A497" s="65"/>
      <c r="B497" s="65"/>
      <c r="C497" s="65"/>
      <c r="D497" s="65"/>
      <c r="E497" s="65"/>
      <c r="F497" s="65"/>
      <c r="G497" s="65"/>
      <c r="H497" s="65"/>
      <c r="I497" s="65"/>
      <c r="J497" s="65"/>
      <c r="K497" s="65"/>
      <c r="L497" s="65"/>
      <c r="M497" s="65"/>
      <c r="N497" s="65"/>
      <c r="O497" s="65"/>
      <c r="P497" s="65"/>
      <c r="Q497" s="65"/>
      <c r="R497" s="65"/>
      <c r="S497" s="65"/>
      <c r="T497" s="65"/>
      <c r="U497" s="65"/>
      <c r="V497" s="65"/>
      <c r="W497" s="65"/>
      <c r="X497" s="65"/>
      <c r="Y497" s="65"/>
      <c r="Z497" s="65"/>
      <c r="AA497" s="65"/>
      <c r="AB497" s="65"/>
      <c r="AC497" s="65"/>
      <c r="AD497" s="65"/>
      <c r="AE497" s="65"/>
      <c r="AF497" s="65"/>
      <c r="AG497" s="65"/>
      <c r="AH497" s="65"/>
      <c r="AI497" s="65"/>
      <c r="AJ497" s="65"/>
      <c r="AK497" s="65"/>
      <c r="AL497" s="65"/>
      <c r="AM497" s="65"/>
    </row>
    <row r="498" spans="1:39" ht="15.75" customHeight="1" x14ac:dyDescent="0.35">
      <c r="A498" s="65"/>
      <c r="B498" s="65"/>
      <c r="C498" s="65"/>
      <c r="D498" s="65"/>
      <c r="E498" s="65"/>
      <c r="F498" s="65"/>
      <c r="G498" s="65"/>
      <c r="H498" s="65"/>
      <c r="I498" s="65"/>
      <c r="J498" s="65"/>
      <c r="K498" s="65"/>
      <c r="L498" s="65"/>
      <c r="M498" s="65"/>
      <c r="N498" s="65"/>
      <c r="O498" s="65"/>
      <c r="P498" s="65"/>
      <c r="Q498" s="65"/>
      <c r="R498" s="65"/>
      <c r="S498" s="65"/>
      <c r="T498" s="65"/>
      <c r="U498" s="65"/>
      <c r="V498" s="65"/>
      <c r="W498" s="65"/>
      <c r="X498" s="65"/>
      <c r="Y498" s="65"/>
      <c r="Z498" s="65"/>
      <c r="AA498" s="65"/>
      <c r="AB498" s="65"/>
      <c r="AC498" s="65"/>
      <c r="AD498" s="65"/>
      <c r="AE498" s="65"/>
      <c r="AF498" s="65"/>
      <c r="AG498" s="65"/>
      <c r="AH498" s="65"/>
      <c r="AI498" s="65"/>
      <c r="AJ498" s="65"/>
      <c r="AK498" s="65"/>
      <c r="AL498" s="65"/>
      <c r="AM498" s="65"/>
    </row>
    <row r="499" spans="1:39" ht="15.75" customHeight="1" x14ac:dyDescent="0.35">
      <c r="A499" s="65"/>
      <c r="B499" s="65"/>
      <c r="C499" s="65"/>
      <c r="D499" s="65"/>
      <c r="E499" s="65"/>
      <c r="F499" s="65"/>
      <c r="G499" s="65"/>
      <c r="H499" s="65"/>
      <c r="I499" s="65"/>
      <c r="J499" s="65"/>
      <c r="K499" s="65"/>
      <c r="L499" s="65"/>
      <c r="M499" s="65"/>
      <c r="N499" s="65"/>
      <c r="O499" s="65"/>
      <c r="P499" s="65"/>
      <c r="Q499" s="65"/>
      <c r="R499" s="65"/>
      <c r="S499" s="65"/>
      <c r="T499" s="65"/>
      <c r="U499" s="65"/>
      <c r="V499" s="65"/>
      <c r="W499" s="65"/>
      <c r="X499" s="65"/>
      <c r="Y499" s="65"/>
      <c r="Z499" s="65"/>
      <c r="AA499" s="65"/>
      <c r="AB499" s="65"/>
      <c r="AC499" s="65"/>
      <c r="AD499" s="65"/>
      <c r="AE499" s="65"/>
      <c r="AF499" s="65"/>
      <c r="AG499" s="65"/>
      <c r="AH499" s="65"/>
      <c r="AI499" s="65"/>
      <c r="AJ499" s="65"/>
      <c r="AK499" s="65"/>
      <c r="AL499" s="65"/>
      <c r="AM499" s="65"/>
    </row>
    <row r="500" spans="1:39" ht="15.75" customHeight="1" x14ac:dyDescent="0.35">
      <c r="A500" s="65"/>
      <c r="B500" s="65"/>
      <c r="C500" s="65"/>
      <c r="D500" s="65"/>
      <c r="E500" s="65"/>
      <c r="F500" s="65"/>
      <c r="G500" s="65"/>
      <c r="H500" s="65"/>
      <c r="I500" s="65"/>
      <c r="J500" s="65"/>
      <c r="K500" s="65"/>
      <c r="L500" s="65"/>
      <c r="M500" s="65"/>
      <c r="N500" s="65"/>
      <c r="O500" s="65"/>
      <c r="P500" s="65"/>
      <c r="Q500" s="65"/>
      <c r="R500" s="65"/>
      <c r="S500" s="65"/>
      <c r="T500" s="65"/>
      <c r="U500" s="65"/>
      <c r="V500" s="65"/>
      <c r="W500" s="65"/>
      <c r="X500" s="65"/>
      <c r="Y500" s="65"/>
      <c r="Z500" s="65"/>
      <c r="AA500" s="65"/>
      <c r="AB500" s="65"/>
      <c r="AC500" s="65"/>
      <c r="AD500" s="65"/>
      <c r="AE500" s="65"/>
      <c r="AF500" s="65"/>
      <c r="AG500" s="65"/>
      <c r="AH500" s="65"/>
      <c r="AI500" s="65"/>
      <c r="AJ500" s="65"/>
      <c r="AK500" s="65"/>
      <c r="AL500" s="65"/>
      <c r="AM500" s="65"/>
    </row>
    <row r="501" spans="1:39" ht="15.75" customHeight="1" x14ac:dyDescent="0.35">
      <c r="A501" s="65"/>
      <c r="B501" s="65"/>
      <c r="C501" s="65"/>
      <c r="D501" s="65"/>
      <c r="E501" s="65"/>
      <c r="F501" s="65"/>
      <c r="G501" s="65"/>
      <c r="H501" s="65"/>
      <c r="I501" s="65"/>
      <c r="J501" s="65"/>
      <c r="K501" s="65"/>
      <c r="L501" s="65"/>
      <c r="M501" s="65"/>
      <c r="N501" s="65"/>
      <c r="O501" s="65"/>
      <c r="P501" s="65"/>
      <c r="Q501" s="65"/>
      <c r="R501" s="65"/>
      <c r="S501" s="65"/>
      <c r="T501" s="65"/>
      <c r="U501" s="65"/>
      <c r="V501" s="65"/>
      <c r="W501" s="65"/>
      <c r="X501" s="65"/>
      <c r="Y501" s="65"/>
      <c r="Z501" s="65"/>
      <c r="AA501" s="65"/>
      <c r="AB501" s="65"/>
      <c r="AC501" s="65"/>
      <c r="AD501" s="65"/>
      <c r="AE501" s="65"/>
      <c r="AF501" s="65"/>
      <c r="AG501" s="65"/>
      <c r="AH501" s="65"/>
      <c r="AI501" s="65"/>
      <c r="AJ501" s="65"/>
      <c r="AK501" s="65"/>
      <c r="AL501" s="65"/>
      <c r="AM501" s="65"/>
    </row>
    <row r="502" spans="1:39" ht="15.75" customHeight="1" x14ac:dyDescent="0.35">
      <c r="A502" s="65"/>
      <c r="B502" s="65"/>
      <c r="C502" s="65"/>
      <c r="D502" s="65"/>
      <c r="E502" s="65"/>
      <c r="F502" s="65"/>
      <c r="G502" s="65"/>
      <c r="H502" s="65"/>
      <c r="I502" s="65"/>
      <c r="J502" s="65"/>
      <c r="K502" s="65"/>
      <c r="L502" s="65"/>
      <c r="M502" s="65"/>
      <c r="N502" s="65"/>
      <c r="O502" s="65"/>
      <c r="P502" s="65"/>
      <c r="Q502" s="65"/>
      <c r="R502" s="65"/>
      <c r="S502" s="65"/>
      <c r="T502" s="65"/>
      <c r="U502" s="65"/>
      <c r="V502" s="65"/>
      <c r="W502" s="65"/>
      <c r="X502" s="65"/>
      <c r="Y502" s="65"/>
      <c r="Z502" s="65"/>
      <c r="AA502" s="65"/>
      <c r="AB502" s="65"/>
      <c r="AC502" s="65"/>
      <c r="AD502" s="65"/>
      <c r="AE502" s="65"/>
      <c r="AF502" s="65"/>
      <c r="AG502" s="65"/>
      <c r="AH502" s="65"/>
      <c r="AI502" s="65"/>
      <c r="AJ502" s="65"/>
      <c r="AK502" s="65"/>
      <c r="AL502" s="65"/>
      <c r="AM502" s="65"/>
    </row>
    <row r="503" spans="1:39" ht="15.75" customHeight="1" x14ac:dyDescent="0.35">
      <c r="A503" s="65"/>
      <c r="B503" s="65"/>
      <c r="C503" s="65"/>
      <c r="D503" s="65"/>
      <c r="E503" s="65"/>
      <c r="F503" s="65"/>
      <c r="G503" s="65"/>
      <c r="H503" s="65"/>
      <c r="I503" s="65"/>
      <c r="J503" s="65"/>
      <c r="K503" s="65"/>
      <c r="L503" s="65"/>
      <c r="M503" s="65"/>
      <c r="N503" s="65"/>
      <c r="O503" s="65"/>
      <c r="P503" s="65"/>
      <c r="Q503" s="65"/>
      <c r="R503" s="65"/>
      <c r="S503" s="65"/>
      <c r="T503" s="65"/>
      <c r="U503" s="65"/>
      <c r="V503" s="65"/>
      <c r="W503" s="65"/>
      <c r="X503" s="65"/>
      <c r="Y503" s="65"/>
      <c r="Z503" s="65"/>
      <c r="AA503" s="65"/>
      <c r="AB503" s="65"/>
      <c r="AC503" s="65"/>
      <c r="AD503" s="65"/>
      <c r="AE503" s="65"/>
      <c r="AF503" s="65"/>
      <c r="AG503" s="65"/>
      <c r="AH503" s="65"/>
      <c r="AI503" s="65"/>
      <c r="AJ503" s="65"/>
      <c r="AK503" s="65"/>
      <c r="AL503" s="65"/>
      <c r="AM503" s="65"/>
    </row>
    <row r="504" spans="1:39" ht="15.75" customHeight="1" x14ac:dyDescent="0.35">
      <c r="A504" s="65"/>
      <c r="B504" s="65"/>
      <c r="C504" s="65"/>
      <c r="D504" s="65"/>
      <c r="E504" s="65"/>
      <c r="F504" s="65"/>
      <c r="G504" s="65"/>
      <c r="H504" s="65"/>
      <c r="I504" s="65"/>
      <c r="J504" s="65"/>
      <c r="K504" s="65"/>
      <c r="L504" s="65"/>
      <c r="M504" s="65"/>
      <c r="N504" s="65"/>
      <c r="O504" s="65"/>
      <c r="P504" s="65"/>
      <c r="Q504" s="65"/>
      <c r="R504" s="65"/>
      <c r="S504" s="65"/>
      <c r="T504" s="65"/>
      <c r="U504" s="65"/>
      <c r="V504" s="65"/>
      <c r="W504" s="65"/>
      <c r="X504" s="65"/>
      <c r="Y504" s="65"/>
      <c r="Z504" s="65"/>
      <c r="AA504" s="65"/>
      <c r="AB504" s="65"/>
      <c r="AC504" s="65"/>
      <c r="AD504" s="65"/>
      <c r="AE504" s="65"/>
      <c r="AF504" s="65"/>
      <c r="AG504" s="65"/>
      <c r="AH504" s="65"/>
      <c r="AI504" s="65"/>
      <c r="AJ504" s="65"/>
      <c r="AK504" s="65"/>
      <c r="AL504" s="65"/>
      <c r="AM504" s="65"/>
    </row>
    <row r="505" spans="1:39" ht="15.75" customHeight="1" x14ac:dyDescent="0.35">
      <c r="A505" s="65"/>
      <c r="B505" s="65"/>
      <c r="C505" s="65"/>
      <c r="D505" s="65"/>
      <c r="E505" s="65"/>
      <c r="F505" s="65"/>
      <c r="G505" s="65"/>
      <c r="H505" s="65"/>
      <c r="I505" s="65"/>
      <c r="J505" s="65"/>
      <c r="K505" s="65"/>
      <c r="L505" s="65"/>
      <c r="M505" s="65"/>
      <c r="N505" s="65"/>
      <c r="O505" s="65"/>
      <c r="P505" s="65"/>
      <c r="Q505" s="65"/>
      <c r="R505" s="65"/>
      <c r="S505" s="65"/>
      <c r="T505" s="65"/>
      <c r="U505" s="65"/>
      <c r="V505" s="65"/>
      <c r="W505" s="65"/>
      <c r="X505" s="65"/>
      <c r="Y505" s="65"/>
      <c r="Z505" s="65"/>
      <c r="AA505" s="65"/>
      <c r="AB505" s="65"/>
      <c r="AC505" s="65"/>
      <c r="AD505" s="65"/>
      <c r="AE505" s="65"/>
      <c r="AF505" s="65"/>
      <c r="AG505" s="65"/>
      <c r="AH505" s="65"/>
      <c r="AI505" s="65"/>
      <c r="AJ505" s="65"/>
      <c r="AK505" s="65"/>
      <c r="AL505" s="65"/>
      <c r="AM505" s="65"/>
    </row>
    <row r="506" spans="1:39" ht="15.75" customHeight="1" x14ac:dyDescent="0.35">
      <c r="A506" s="65"/>
      <c r="B506" s="65"/>
      <c r="C506" s="65"/>
      <c r="D506" s="65"/>
      <c r="E506" s="65"/>
      <c r="F506" s="65"/>
      <c r="G506" s="65"/>
      <c r="H506" s="65"/>
      <c r="I506" s="65"/>
      <c r="J506" s="65"/>
      <c r="K506" s="65"/>
      <c r="L506" s="65"/>
      <c r="M506" s="65"/>
      <c r="N506" s="65"/>
      <c r="O506" s="65"/>
      <c r="P506" s="65"/>
      <c r="Q506" s="65"/>
      <c r="R506" s="65"/>
      <c r="S506" s="65"/>
      <c r="T506" s="65"/>
      <c r="U506" s="65"/>
      <c r="V506" s="65"/>
      <c r="W506" s="65"/>
      <c r="X506" s="65"/>
      <c r="Y506" s="65"/>
      <c r="Z506" s="65"/>
      <c r="AA506" s="65"/>
      <c r="AB506" s="65"/>
      <c r="AC506" s="65"/>
      <c r="AD506" s="65"/>
      <c r="AE506" s="65"/>
      <c r="AF506" s="65"/>
      <c r="AG506" s="65"/>
      <c r="AH506" s="65"/>
      <c r="AI506" s="65"/>
      <c r="AJ506" s="65"/>
      <c r="AK506" s="65"/>
      <c r="AL506" s="65"/>
      <c r="AM506" s="65"/>
    </row>
    <row r="507" spans="1:39" ht="15.75" customHeight="1" x14ac:dyDescent="0.35">
      <c r="A507" s="65"/>
      <c r="B507" s="65"/>
      <c r="C507" s="65"/>
      <c r="D507" s="65"/>
      <c r="E507" s="65"/>
      <c r="F507" s="65"/>
      <c r="G507" s="65"/>
      <c r="H507" s="65"/>
      <c r="I507" s="65"/>
      <c r="J507" s="65"/>
      <c r="K507" s="65"/>
      <c r="L507" s="65"/>
      <c r="M507" s="65"/>
      <c r="N507" s="65"/>
      <c r="O507" s="65"/>
      <c r="P507" s="65"/>
      <c r="Q507" s="65"/>
      <c r="R507" s="65"/>
      <c r="S507" s="65"/>
      <c r="T507" s="65"/>
      <c r="U507" s="65"/>
      <c r="V507" s="65"/>
      <c r="W507" s="65"/>
      <c r="X507" s="65"/>
      <c r="Y507" s="65"/>
      <c r="Z507" s="65"/>
      <c r="AA507" s="65"/>
      <c r="AB507" s="65"/>
      <c r="AC507" s="65"/>
      <c r="AD507" s="65"/>
      <c r="AE507" s="65"/>
      <c r="AF507" s="65"/>
      <c r="AG507" s="65"/>
      <c r="AH507" s="65"/>
      <c r="AI507" s="65"/>
      <c r="AJ507" s="65"/>
      <c r="AK507" s="65"/>
      <c r="AL507" s="65"/>
      <c r="AM507" s="65"/>
    </row>
    <row r="508" spans="1:39" ht="15.75" customHeight="1" x14ac:dyDescent="0.35">
      <c r="A508" s="65"/>
      <c r="B508" s="65"/>
      <c r="C508" s="65"/>
      <c r="D508" s="65"/>
      <c r="E508" s="65"/>
      <c r="F508" s="65"/>
      <c r="G508" s="65"/>
      <c r="H508" s="65"/>
      <c r="I508" s="65"/>
      <c r="J508" s="65"/>
      <c r="K508" s="65"/>
      <c r="L508" s="65"/>
      <c r="M508" s="65"/>
      <c r="N508" s="65"/>
      <c r="O508" s="65"/>
      <c r="P508" s="65"/>
      <c r="Q508" s="65"/>
      <c r="R508" s="65"/>
      <c r="S508" s="65"/>
      <c r="T508" s="65"/>
      <c r="U508" s="65"/>
      <c r="V508" s="65"/>
      <c r="W508" s="65"/>
      <c r="X508" s="65"/>
      <c r="Y508" s="65"/>
      <c r="Z508" s="65"/>
      <c r="AA508" s="65"/>
      <c r="AB508" s="65"/>
      <c r="AC508" s="65"/>
      <c r="AD508" s="65"/>
      <c r="AE508" s="65"/>
      <c r="AF508" s="65"/>
      <c r="AG508" s="65"/>
      <c r="AH508" s="65"/>
      <c r="AI508" s="65"/>
      <c r="AJ508" s="65"/>
      <c r="AK508" s="65"/>
      <c r="AL508" s="65"/>
      <c r="AM508" s="65"/>
    </row>
    <row r="509" spans="1:39" ht="15.75" customHeight="1" x14ac:dyDescent="0.35">
      <c r="A509" s="65"/>
      <c r="B509" s="65"/>
      <c r="C509" s="65"/>
      <c r="D509" s="65"/>
      <c r="E509" s="65"/>
      <c r="F509" s="65"/>
      <c r="G509" s="65"/>
      <c r="H509" s="65"/>
      <c r="I509" s="65"/>
      <c r="J509" s="65"/>
      <c r="K509" s="65"/>
      <c r="L509" s="65"/>
      <c r="M509" s="65"/>
      <c r="N509" s="65"/>
      <c r="O509" s="65"/>
      <c r="P509" s="65"/>
      <c r="Q509" s="65"/>
      <c r="R509" s="65"/>
      <c r="S509" s="65"/>
      <c r="T509" s="65"/>
      <c r="U509" s="65"/>
      <c r="V509" s="65"/>
      <c r="W509" s="65"/>
      <c r="X509" s="65"/>
      <c r="Y509" s="65"/>
      <c r="Z509" s="65"/>
      <c r="AA509" s="65"/>
      <c r="AB509" s="65"/>
      <c r="AC509" s="65"/>
      <c r="AD509" s="65"/>
      <c r="AE509" s="65"/>
      <c r="AF509" s="65"/>
      <c r="AG509" s="65"/>
      <c r="AH509" s="65"/>
      <c r="AI509" s="65"/>
      <c r="AJ509" s="65"/>
      <c r="AK509" s="65"/>
      <c r="AL509" s="65"/>
      <c r="AM509" s="65"/>
    </row>
    <row r="510" spans="1:39" ht="15.75" customHeight="1" x14ac:dyDescent="0.35">
      <c r="A510" s="65"/>
      <c r="B510" s="65"/>
      <c r="C510" s="65"/>
      <c r="D510" s="65"/>
      <c r="E510" s="65"/>
      <c r="F510" s="65"/>
      <c r="G510" s="65"/>
      <c r="H510" s="65"/>
      <c r="I510" s="65"/>
      <c r="J510" s="65"/>
      <c r="K510" s="65"/>
      <c r="L510" s="65"/>
      <c r="M510" s="65"/>
      <c r="N510" s="65"/>
      <c r="O510" s="65"/>
      <c r="P510" s="65"/>
      <c r="Q510" s="65"/>
      <c r="R510" s="65"/>
      <c r="S510" s="65"/>
      <c r="T510" s="65"/>
      <c r="U510" s="65"/>
      <c r="V510" s="65"/>
      <c r="W510" s="65"/>
      <c r="X510" s="65"/>
      <c r="Y510" s="65"/>
      <c r="Z510" s="65"/>
      <c r="AA510" s="65"/>
      <c r="AB510" s="65"/>
      <c r="AC510" s="65"/>
      <c r="AD510" s="65"/>
      <c r="AE510" s="65"/>
      <c r="AF510" s="65"/>
      <c r="AG510" s="65"/>
      <c r="AH510" s="65"/>
      <c r="AI510" s="65"/>
      <c r="AJ510" s="65"/>
      <c r="AK510" s="65"/>
      <c r="AL510" s="65"/>
      <c r="AM510" s="65"/>
    </row>
    <row r="511" spans="1:39" ht="15.75" customHeight="1" x14ac:dyDescent="0.35">
      <c r="A511" s="65"/>
      <c r="B511" s="65"/>
      <c r="C511" s="65"/>
      <c r="D511" s="65"/>
      <c r="E511" s="65"/>
      <c r="F511" s="65"/>
      <c r="G511" s="65"/>
      <c r="H511" s="65"/>
      <c r="I511" s="65"/>
      <c r="J511" s="65"/>
      <c r="K511" s="65"/>
      <c r="L511" s="65"/>
      <c r="M511" s="65"/>
      <c r="N511" s="65"/>
      <c r="O511" s="65"/>
      <c r="P511" s="65"/>
      <c r="Q511" s="65"/>
      <c r="R511" s="65"/>
      <c r="S511" s="65"/>
      <c r="T511" s="65"/>
      <c r="U511" s="65"/>
      <c r="V511" s="65"/>
      <c r="W511" s="65"/>
      <c r="X511" s="65"/>
      <c r="Y511" s="65"/>
      <c r="Z511" s="65"/>
      <c r="AA511" s="65"/>
      <c r="AB511" s="65"/>
      <c r="AC511" s="65"/>
      <c r="AD511" s="65"/>
      <c r="AE511" s="65"/>
      <c r="AF511" s="65"/>
      <c r="AG511" s="65"/>
      <c r="AH511" s="65"/>
      <c r="AI511" s="65"/>
      <c r="AJ511" s="65"/>
      <c r="AK511" s="65"/>
      <c r="AL511" s="65"/>
      <c r="AM511" s="65"/>
    </row>
    <row r="512" spans="1:39" ht="15.75" customHeight="1" x14ac:dyDescent="0.35">
      <c r="A512" s="65"/>
      <c r="B512" s="65"/>
      <c r="C512" s="65"/>
      <c r="D512" s="65"/>
      <c r="E512" s="65"/>
      <c r="F512" s="65"/>
      <c r="G512" s="65"/>
      <c r="H512" s="65"/>
      <c r="I512" s="65"/>
      <c r="J512" s="65"/>
      <c r="K512" s="65"/>
      <c r="L512" s="65"/>
      <c r="M512" s="65"/>
      <c r="N512" s="65"/>
      <c r="O512" s="65"/>
      <c r="P512" s="65"/>
      <c r="Q512" s="65"/>
      <c r="R512" s="65"/>
      <c r="S512" s="65"/>
      <c r="T512" s="65"/>
      <c r="U512" s="65"/>
      <c r="V512" s="65"/>
      <c r="W512" s="65"/>
      <c r="X512" s="65"/>
      <c r="Y512" s="65"/>
      <c r="Z512" s="65"/>
      <c r="AA512" s="65"/>
      <c r="AB512" s="65"/>
      <c r="AC512" s="65"/>
      <c r="AD512" s="65"/>
      <c r="AE512" s="65"/>
      <c r="AF512" s="65"/>
      <c r="AG512" s="65"/>
      <c r="AH512" s="65"/>
      <c r="AI512" s="65"/>
      <c r="AJ512" s="65"/>
      <c r="AK512" s="65"/>
      <c r="AL512" s="65"/>
      <c r="AM512" s="65"/>
    </row>
    <row r="513" spans="1:39" ht="15.75" customHeight="1" x14ac:dyDescent="0.35">
      <c r="A513" s="65"/>
      <c r="B513" s="65"/>
      <c r="C513" s="65"/>
      <c r="D513" s="65"/>
      <c r="E513" s="65"/>
      <c r="F513" s="65"/>
      <c r="G513" s="65"/>
      <c r="H513" s="65"/>
      <c r="I513" s="65"/>
      <c r="J513" s="65"/>
      <c r="K513" s="65"/>
      <c r="L513" s="65"/>
      <c r="M513" s="65"/>
      <c r="N513" s="65"/>
      <c r="O513" s="65"/>
      <c r="P513" s="65"/>
      <c r="Q513" s="65"/>
      <c r="R513" s="65"/>
      <c r="S513" s="65"/>
      <c r="T513" s="65"/>
      <c r="U513" s="65"/>
      <c r="V513" s="65"/>
      <c r="W513" s="65"/>
      <c r="X513" s="65"/>
      <c r="Y513" s="65"/>
      <c r="Z513" s="65"/>
      <c r="AA513" s="65"/>
      <c r="AB513" s="65"/>
      <c r="AC513" s="65"/>
      <c r="AD513" s="65"/>
      <c r="AE513" s="65"/>
      <c r="AF513" s="65"/>
      <c r="AG513" s="65"/>
      <c r="AH513" s="65"/>
      <c r="AI513" s="65"/>
      <c r="AJ513" s="65"/>
      <c r="AK513" s="65"/>
      <c r="AL513" s="65"/>
      <c r="AM513" s="65"/>
    </row>
    <row r="514" spans="1:39" ht="15.75" customHeight="1" x14ac:dyDescent="0.35">
      <c r="A514" s="65"/>
      <c r="B514" s="65"/>
      <c r="C514" s="65"/>
      <c r="D514" s="65"/>
      <c r="E514" s="65"/>
      <c r="F514" s="65"/>
      <c r="G514" s="65"/>
      <c r="H514" s="65"/>
      <c r="I514" s="65"/>
      <c r="J514" s="65"/>
      <c r="K514" s="65"/>
      <c r="L514" s="65"/>
      <c r="M514" s="65"/>
      <c r="N514" s="65"/>
      <c r="O514" s="65"/>
      <c r="P514" s="65"/>
      <c r="Q514" s="65"/>
      <c r="R514" s="65"/>
      <c r="S514" s="65"/>
      <c r="T514" s="65"/>
      <c r="U514" s="65"/>
      <c r="V514" s="65"/>
      <c r="W514" s="65"/>
      <c r="X514" s="65"/>
      <c r="Y514" s="65"/>
      <c r="Z514" s="65"/>
      <c r="AA514" s="65"/>
      <c r="AB514" s="65"/>
      <c r="AC514" s="65"/>
      <c r="AD514" s="65"/>
      <c r="AE514" s="65"/>
      <c r="AF514" s="65"/>
      <c r="AG514" s="65"/>
      <c r="AH514" s="65"/>
      <c r="AI514" s="65"/>
      <c r="AJ514" s="65"/>
      <c r="AK514" s="65"/>
      <c r="AL514" s="65"/>
      <c r="AM514" s="65"/>
    </row>
    <row r="515" spans="1:39" ht="15.75" customHeight="1" x14ac:dyDescent="0.35">
      <c r="A515" s="65"/>
      <c r="B515" s="65"/>
      <c r="C515" s="65"/>
      <c r="D515" s="65"/>
      <c r="E515" s="65"/>
      <c r="F515" s="65"/>
      <c r="G515" s="65"/>
      <c r="H515" s="65"/>
      <c r="I515" s="65"/>
      <c r="J515" s="65"/>
      <c r="K515" s="65"/>
      <c r="L515" s="65"/>
      <c r="M515" s="65"/>
      <c r="N515" s="65"/>
      <c r="O515" s="65"/>
      <c r="P515" s="65"/>
      <c r="Q515" s="65"/>
      <c r="R515" s="65"/>
      <c r="S515" s="65"/>
      <c r="T515" s="65"/>
      <c r="U515" s="65"/>
      <c r="V515" s="65"/>
      <c r="W515" s="65"/>
      <c r="X515" s="65"/>
      <c r="Y515" s="65"/>
      <c r="Z515" s="65"/>
      <c r="AA515" s="65"/>
      <c r="AB515" s="65"/>
      <c r="AC515" s="65"/>
      <c r="AD515" s="65"/>
      <c r="AE515" s="65"/>
      <c r="AF515" s="65"/>
      <c r="AG515" s="65"/>
      <c r="AH515" s="65"/>
      <c r="AI515" s="65"/>
      <c r="AJ515" s="65"/>
      <c r="AK515" s="65"/>
      <c r="AL515" s="65"/>
      <c r="AM515" s="65"/>
    </row>
    <row r="516" spans="1:39" ht="15.75" customHeight="1" x14ac:dyDescent="0.35">
      <c r="A516" s="65"/>
      <c r="B516" s="65"/>
      <c r="C516" s="65"/>
      <c r="D516" s="65"/>
      <c r="E516" s="65"/>
      <c r="F516" s="65"/>
      <c r="G516" s="65"/>
      <c r="H516" s="65"/>
      <c r="I516" s="65"/>
      <c r="J516" s="65"/>
      <c r="K516" s="65"/>
      <c r="L516" s="65"/>
      <c r="M516" s="65"/>
      <c r="N516" s="65"/>
      <c r="O516" s="65"/>
      <c r="P516" s="65"/>
      <c r="Q516" s="65"/>
      <c r="R516" s="65"/>
      <c r="S516" s="65"/>
      <c r="T516" s="65"/>
      <c r="U516" s="65"/>
      <c r="V516" s="65"/>
      <c r="W516" s="65"/>
      <c r="X516" s="65"/>
      <c r="Y516" s="65"/>
      <c r="Z516" s="65"/>
      <c r="AA516" s="65"/>
      <c r="AB516" s="65"/>
      <c r="AC516" s="65"/>
      <c r="AD516" s="65"/>
      <c r="AE516" s="65"/>
      <c r="AF516" s="65"/>
      <c r="AG516" s="65"/>
      <c r="AH516" s="65"/>
      <c r="AI516" s="65"/>
      <c r="AJ516" s="65"/>
      <c r="AK516" s="65"/>
      <c r="AL516" s="65"/>
      <c r="AM516" s="65"/>
    </row>
    <row r="517" spans="1:39" ht="15.75" customHeight="1" x14ac:dyDescent="0.35">
      <c r="A517" s="65"/>
      <c r="B517" s="65"/>
      <c r="C517" s="65"/>
      <c r="D517" s="65"/>
      <c r="E517" s="65"/>
      <c r="F517" s="65"/>
      <c r="G517" s="65"/>
      <c r="H517" s="65"/>
      <c r="I517" s="65"/>
      <c r="J517" s="65"/>
      <c r="K517" s="65"/>
      <c r="L517" s="65"/>
      <c r="M517" s="65"/>
      <c r="N517" s="65"/>
      <c r="O517" s="65"/>
      <c r="P517" s="65"/>
      <c r="Q517" s="65"/>
      <c r="R517" s="65"/>
      <c r="S517" s="65"/>
      <c r="T517" s="65"/>
      <c r="U517" s="65"/>
      <c r="V517" s="65"/>
      <c r="W517" s="65"/>
      <c r="X517" s="65"/>
      <c r="Y517" s="65"/>
      <c r="Z517" s="65"/>
      <c r="AA517" s="65"/>
      <c r="AB517" s="65"/>
      <c r="AC517" s="65"/>
      <c r="AD517" s="65"/>
      <c r="AE517" s="65"/>
      <c r="AF517" s="65"/>
      <c r="AG517" s="65"/>
      <c r="AH517" s="65"/>
      <c r="AI517" s="65"/>
      <c r="AJ517" s="65"/>
      <c r="AK517" s="65"/>
      <c r="AL517" s="65"/>
      <c r="AM517" s="65"/>
    </row>
    <row r="518" spans="1:39" ht="15.75" customHeight="1" x14ac:dyDescent="0.35">
      <c r="A518" s="65"/>
      <c r="B518" s="65"/>
      <c r="C518" s="65"/>
      <c r="D518" s="65"/>
      <c r="E518" s="65"/>
      <c r="F518" s="65"/>
      <c r="G518" s="65"/>
      <c r="H518" s="65"/>
      <c r="I518" s="65"/>
      <c r="J518" s="65"/>
      <c r="K518" s="65"/>
      <c r="L518" s="65"/>
      <c r="M518" s="65"/>
      <c r="N518" s="65"/>
      <c r="O518" s="65"/>
      <c r="P518" s="65"/>
      <c r="Q518" s="65"/>
      <c r="R518" s="65"/>
      <c r="S518" s="65"/>
      <c r="T518" s="65"/>
      <c r="U518" s="65"/>
      <c r="V518" s="65"/>
      <c r="W518" s="65"/>
      <c r="X518" s="65"/>
      <c r="Y518" s="65"/>
      <c r="Z518" s="65"/>
      <c r="AA518" s="65"/>
      <c r="AB518" s="65"/>
      <c r="AC518" s="65"/>
      <c r="AD518" s="65"/>
      <c r="AE518" s="65"/>
      <c r="AF518" s="65"/>
      <c r="AG518" s="65"/>
      <c r="AH518" s="65"/>
      <c r="AI518" s="65"/>
      <c r="AJ518" s="65"/>
      <c r="AK518" s="65"/>
      <c r="AL518" s="65"/>
      <c r="AM518" s="65"/>
    </row>
    <row r="519" spans="1:39" ht="15.75" customHeight="1" x14ac:dyDescent="0.35">
      <c r="A519" s="65"/>
      <c r="B519" s="65"/>
      <c r="C519" s="65"/>
      <c r="D519" s="65"/>
      <c r="E519" s="65"/>
      <c r="F519" s="65"/>
      <c r="G519" s="65"/>
      <c r="H519" s="65"/>
      <c r="I519" s="65"/>
      <c r="J519" s="65"/>
      <c r="K519" s="65"/>
      <c r="L519" s="65"/>
      <c r="M519" s="65"/>
      <c r="N519" s="65"/>
      <c r="O519" s="65"/>
      <c r="P519" s="65"/>
      <c r="Q519" s="65"/>
      <c r="R519" s="65"/>
      <c r="S519" s="65"/>
      <c r="T519" s="65"/>
      <c r="U519" s="65"/>
      <c r="V519" s="65"/>
      <c r="W519" s="65"/>
      <c r="X519" s="65"/>
      <c r="Y519" s="65"/>
      <c r="Z519" s="65"/>
      <c r="AA519" s="65"/>
      <c r="AB519" s="65"/>
      <c r="AC519" s="65"/>
      <c r="AD519" s="65"/>
      <c r="AE519" s="65"/>
      <c r="AF519" s="65"/>
      <c r="AG519" s="65"/>
      <c r="AH519" s="65"/>
      <c r="AI519" s="65"/>
      <c r="AJ519" s="65"/>
      <c r="AK519" s="65"/>
      <c r="AL519" s="65"/>
      <c r="AM519" s="65"/>
    </row>
    <row r="520" spans="1:39" ht="15.75" customHeight="1" x14ac:dyDescent="0.35">
      <c r="A520" s="65"/>
      <c r="B520" s="65"/>
      <c r="C520" s="65"/>
      <c r="D520" s="65"/>
      <c r="E520" s="65"/>
      <c r="F520" s="65"/>
      <c r="G520" s="65"/>
      <c r="H520" s="65"/>
      <c r="I520" s="65"/>
      <c r="J520" s="65"/>
      <c r="K520" s="65"/>
      <c r="L520" s="65"/>
      <c r="M520" s="65"/>
      <c r="N520" s="65"/>
      <c r="O520" s="65"/>
      <c r="P520" s="65"/>
      <c r="Q520" s="65"/>
      <c r="R520" s="65"/>
      <c r="S520" s="65"/>
      <c r="T520" s="65"/>
      <c r="U520" s="65"/>
      <c r="V520" s="65"/>
      <c r="W520" s="65"/>
      <c r="X520" s="65"/>
      <c r="Y520" s="65"/>
      <c r="Z520" s="65"/>
      <c r="AA520" s="65"/>
      <c r="AB520" s="65"/>
      <c r="AC520" s="65"/>
      <c r="AD520" s="65"/>
      <c r="AE520" s="65"/>
      <c r="AF520" s="65"/>
      <c r="AG520" s="65"/>
      <c r="AH520" s="65"/>
      <c r="AI520" s="65"/>
      <c r="AJ520" s="65"/>
      <c r="AK520" s="65"/>
      <c r="AL520" s="65"/>
      <c r="AM520" s="65"/>
    </row>
    <row r="521" spans="1:39" ht="15.75" customHeight="1" x14ac:dyDescent="0.35">
      <c r="A521" s="65"/>
      <c r="B521" s="65"/>
      <c r="C521" s="65"/>
      <c r="D521" s="65"/>
      <c r="E521" s="65"/>
      <c r="F521" s="65"/>
      <c r="G521" s="65"/>
      <c r="H521" s="65"/>
      <c r="I521" s="65"/>
      <c r="J521" s="65"/>
      <c r="K521" s="65"/>
      <c r="L521" s="65"/>
      <c r="M521" s="65"/>
      <c r="N521" s="65"/>
      <c r="O521" s="65"/>
      <c r="P521" s="65"/>
      <c r="Q521" s="65"/>
      <c r="R521" s="65"/>
      <c r="S521" s="65"/>
      <c r="T521" s="65"/>
      <c r="U521" s="65"/>
      <c r="V521" s="65"/>
      <c r="W521" s="65"/>
      <c r="X521" s="65"/>
      <c r="Y521" s="65"/>
      <c r="Z521" s="65"/>
      <c r="AA521" s="65"/>
      <c r="AB521" s="65"/>
      <c r="AC521" s="65"/>
      <c r="AD521" s="65"/>
      <c r="AE521" s="65"/>
      <c r="AF521" s="65"/>
      <c r="AG521" s="65"/>
      <c r="AH521" s="65"/>
      <c r="AI521" s="65"/>
      <c r="AJ521" s="65"/>
      <c r="AK521" s="65"/>
      <c r="AL521" s="65"/>
      <c r="AM521" s="65"/>
    </row>
    <row r="522" spans="1:39" ht="15.75" customHeight="1" x14ac:dyDescent="0.35">
      <c r="A522" s="65"/>
      <c r="B522" s="65"/>
      <c r="C522" s="65"/>
      <c r="D522" s="65"/>
      <c r="E522" s="65"/>
      <c r="F522" s="65"/>
      <c r="G522" s="65"/>
      <c r="H522" s="65"/>
      <c r="I522" s="65"/>
      <c r="J522" s="65"/>
      <c r="K522" s="65"/>
      <c r="L522" s="65"/>
      <c r="M522" s="65"/>
      <c r="N522" s="65"/>
      <c r="O522" s="65"/>
      <c r="P522" s="65"/>
      <c r="Q522" s="65"/>
      <c r="R522" s="65"/>
      <c r="S522" s="65"/>
      <c r="T522" s="65"/>
      <c r="U522" s="65"/>
      <c r="V522" s="65"/>
      <c r="W522" s="65"/>
      <c r="X522" s="65"/>
      <c r="Y522" s="65"/>
      <c r="Z522" s="65"/>
      <c r="AA522" s="65"/>
      <c r="AB522" s="65"/>
      <c r="AC522" s="65"/>
      <c r="AD522" s="65"/>
      <c r="AE522" s="65"/>
      <c r="AF522" s="65"/>
      <c r="AG522" s="65"/>
      <c r="AH522" s="65"/>
      <c r="AI522" s="65"/>
      <c r="AJ522" s="65"/>
      <c r="AK522" s="65"/>
      <c r="AL522" s="65"/>
      <c r="AM522" s="65"/>
    </row>
    <row r="523" spans="1:39" ht="15.75" customHeight="1" x14ac:dyDescent="0.35">
      <c r="A523" s="65"/>
      <c r="B523" s="65"/>
      <c r="C523" s="65"/>
      <c r="D523" s="65"/>
      <c r="E523" s="65"/>
      <c r="F523" s="65"/>
      <c r="G523" s="65"/>
      <c r="H523" s="65"/>
      <c r="I523" s="65"/>
      <c r="J523" s="65"/>
      <c r="K523" s="65"/>
      <c r="L523" s="65"/>
      <c r="M523" s="65"/>
      <c r="N523" s="65"/>
      <c r="O523" s="65"/>
      <c r="P523" s="65"/>
      <c r="Q523" s="65"/>
      <c r="R523" s="65"/>
      <c r="S523" s="65"/>
      <c r="T523" s="65"/>
      <c r="U523" s="65"/>
      <c r="V523" s="65"/>
      <c r="W523" s="65"/>
      <c r="X523" s="65"/>
      <c r="Y523" s="65"/>
      <c r="Z523" s="65"/>
      <c r="AA523" s="65"/>
      <c r="AB523" s="65"/>
      <c r="AC523" s="65"/>
      <c r="AD523" s="65"/>
      <c r="AE523" s="65"/>
      <c r="AF523" s="65"/>
      <c r="AG523" s="65"/>
      <c r="AH523" s="65"/>
      <c r="AI523" s="65"/>
      <c r="AJ523" s="65"/>
      <c r="AK523" s="65"/>
      <c r="AL523" s="65"/>
      <c r="AM523" s="65"/>
    </row>
    <row r="524" spans="1:39" ht="15.75" customHeight="1" x14ac:dyDescent="0.35">
      <c r="A524" s="65"/>
      <c r="B524" s="65"/>
      <c r="C524" s="65"/>
      <c r="D524" s="65"/>
      <c r="E524" s="65"/>
      <c r="F524" s="65"/>
      <c r="G524" s="65"/>
      <c r="H524" s="65"/>
      <c r="I524" s="65"/>
      <c r="J524" s="65"/>
      <c r="K524" s="65"/>
      <c r="L524" s="65"/>
      <c r="M524" s="65"/>
      <c r="N524" s="65"/>
      <c r="O524" s="65"/>
      <c r="P524" s="65"/>
      <c r="Q524" s="65"/>
      <c r="R524" s="65"/>
      <c r="S524" s="65"/>
      <c r="T524" s="65"/>
      <c r="U524" s="65"/>
      <c r="V524" s="65"/>
      <c r="W524" s="65"/>
      <c r="X524" s="65"/>
      <c r="Y524" s="65"/>
      <c r="Z524" s="65"/>
      <c r="AA524" s="65"/>
      <c r="AB524" s="65"/>
      <c r="AC524" s="65"/>
      <c r="AD524" s="65"/>
      <c r="AE524" s="65"/>
      <c r="AF524" s="65"/>
      <c r="AG524" s="65"/>
      <c r="AH524" s="65"/>
      <c r="AI524" s="65"/>
      <c r="AJ524" s="65"/>
      <c r="AK524" s="65"/>
      <c r="AL524" s="65"/>
      <c r="AM524" s="65"/>
    </row>
    <row r="525" spans="1:39" ht="15.75" customHeight="1" x14ac:dyDescent="0.35">
      <c r="A525" s="65"/>
      <c r="B525" s="65"/>
      <c r="C525" s="65"/>
      <c r="D525" s="65"/>
      <c r="E525" s="65"/>
      <c r="F525" s="65"/>
      <c r="G525" s="65"/>
      <c r="H525" s="65"/>
      <c r="I525" s="65"/>
      <c r="J525" s="65"/>
      <c r="K525" s="65"/>
      <c r="L525" s="65"/>
      <c r="M525" s="65"/>
      <c r="N525" s="65"/>
      <c r="O525" s="65"/>
      <c r="P525" s="65"/>
      <c r="Q525" s="65"/>
      <c r="R525" s="65"/>
      <c r="S525" s="65"/>
      <c r="T525" s="65"/>
      <c r="U525" s="65"/>
      <c r="V525" s="65"/>
      <c r="W525" s="65"/>
      <c r="X525" s="65"/>
      <c r="Y525" s="65"/>
      <c r="Z525" s="65"/>
      <c r="AA525" s="65"/>
      <c r="AB525" s="65"/>
      <c r="AC525" s="65"/>
      <c r="AD525" s="65"/>
      <c r="AE525" s="65"/>
      <c r="AF525" s="65"/>
      <c r="AG525" s="65"/>
      <c r="AH525" s="65"/>
      <c r="AI525" s="65"/>
      <c r="AJ525" s="65"/>
      <c r="AK525" s="65"/>
      <c r="AL525" s="65"/>
      <c r="AM525" s="65"/>
    </row>
    <row r="526" spans="1:39" ht="15.75" customHeight="1" x14ac:dyDescent="0.35">
      <c r="A526" s="65"/>
      <c r="B526" s="65"/>
      <c r="C526" s="65"/>
      <c r="D526" s="65"/>
      <c r="E526" s="65"/>
      <c r="F526" s="65"/>
      <c r="G526" s="65"/>
      <c r="H526" s="65"/>
      <c r="I526" s="65"/>
      <c r="J526" s="65"/>
      <c r="K526" s="65"/>
      <c r="L526" s="65"/>
      <c r="M526" s="65"/>
      <c r="N526" s="65"/>
      <c r="O526" s="65"/>
      <c r="P526" s="65"/>
      <c r="Q526" s="65"/>
      <c r="R526" s="65"/>
      <c r="S526" s="65"/>
      <c r="T526" s="65"/>
      <c r="U526" s="65"/>
      <c r="V526" s="65"/>
      <c r="W526" s="65"/>
      <c r="X526" s="65"/>
      <c r="Y526" s="65"/>
      <c r="Z526" s="65"/>
      <c r="AA526" s="65"/>
      <c r="AB526" s="65"/>
      <c r="AC526" s="65"/>
      <c r="AD526" s="65"/>
      <c r="AE526" s="65"/>
      <c r="AF526" s="65"/>
      <c r="AG526" s="65"/>
      <c r="AH526" s="65"/>
      <c r="AI526" s="65"/>
      <c r="AJ526" s="65"/>
      <c r="AK526" s="65"/>
      <c r="AL526" s="65"/>
      <c r="AM526" s="65"/>
    </row>
    <row r="527" spans="1:39" ht="15.75" customHeight="1" x14ac:dyDescent="0.35">
      <c r="A527" s="65"/>
      <c r="B527" s="65"/>
      <c r="C527" s="65"/>
      <c r="D527" s="65"/>
      <c r="E527" s="65"/>
      <c r="F527" s="65"/>
      <c r="G527" s="65"/>
      <c r="H527" s="65"/>
      <c r="I527" s="65"/>
      <c r="J527" s="65"/>
      <c r="K527" s="65"/>
      <c r="L527" s="65"/>
      <c r="M527" s="65"/>
      <c r="N527" s="65"/>
      <c r="O527" s="65"/>
      <c r="P527" s="65"/>
      <c r="Q527" s="65"/>
      <c r="R527" s="65"/>
      <c r="S527" s="65"/>
      <c r="T527" s="65"/>
      <c r="U527" s="65"/>
      <c r="V527" s="65"/>
      <c r="W527" s="65"/>
      <c r="X527" s="65"/>
      <c r="Y527" s="65"/>
      <c r="Z527" s="65"/>
      <c r="AA527" s="65"/>
      <c r="AB527" s="65"/>
      <c r="AC527" s="65"/>
      <c r="AD527" s="65"/>
      <c r="AE527" s="65"/>
      <c r="AF527" s="65"/>
      <c r="AG527" s="65"/>
      <c r="AH527" s="65"/>
      <c r="AI527" s="65"/>
      <c r="AJ527" s="65"/>
      <c r="AK527" s="65"/>
      <c r="AL527" s="65"/>
      <c r="AM527" s="65"/>
    </row>
    <row r="528" spans="1:39" ht="15.75" customHeight="1" x14ac:dyDescent="0.35">
      <c r="A528" s="65"/>
      <c r="B528" s="65"/>
      <c r="C528" s="65"/>
      <c r="D528" s="65"/>
      <c r="E528" s="65"/>
      <c r="F528" s="65"/>
      <c r="G528" s="65"/>
      <c r="H528" s="65"/>
      <c r="I528" s="65"/>
      <c r="J528" s="65"/>
      <c r="K528" s="65"/>
      <c r="L528" s="65"/>
      <c r="M528" s="65"/>
      <c r="N528" s="65"/>
      <c r="O528" s="65"/>
      <c r="P528" s="65"/>
      <c r="Q528" s="65"/>
      <c r="R528" s="65"/>
      <c r="S528" s="65"/>
      <c r="T528" s="65"/>
      <c r="U528" s="65"/>
      <c r="V528" s="65"/>
      <c r="W528" s="65"/>
      <c r="X528" s="65"/>
      <c r="Y528" s="65"/>
      <c r="Z528" s="65"/>
      <c r="AA528" s="65"/>
      <c r="AB528" s="65"/>
      <c r="AC528" s="65"/>
      <c r="AD528" s="65"/>
      <c r="AE528" s="65"/>
      <c r="AF528" s="65"/>
      <c r="AG528" s="65"/>
      <c r="AH528" s="65"/>
      <c r="AI528" s="65"/>
      <c r="AJ528" s="65"/>
      <c r="AK528" s="65"/>
      <c r="AL528" s="65"/>
      <c r="AM528" s="65"/>
    </row>
    <row r="529" spans="1:39" ht="15.75" customHeight="1" x14ac:dyDescent="0.35">
      <c r="A529" s="65"/>
      <c r="B529" s="65"/>
      <c r="C529" s="65"/>
      <c r="D529" s="65"/>
      <c r="E529" s="65"/>
      <c r="F529" s="65"/>
      <c r="G529" s="65"/>
      <c r="H529" s="65"/>
      <c r="I529" s="65"/>
      <c r="J529" s="65"/>
      <c r="K529" s="65"/>
      <c r="L529" s="65"/>
      <c r="M529" s="65"/>
      <c r="N529" s="65"/>
      <c r="O529" s="65"/>
      <c r="P529" s="65"/>
      <c r="Q529" s="65"/>
      <c r="R529" s="65"/>
      <c r="S529" s="65"/>
      <c r="T529" s="65"/>
      <c r="U529" s="65"/>
      <c r="V529" s="65"/>
      <c r="W529" s="65"/>
      <c r="X529" s="65"/>
      <c r="Y529" s="65"/>
      <c r="Z529" s="65"/>
      <c r="AA529" s="65"/>
      <c r="AB529" s="65"/>
      <c r="AC529" s="65"/>
      <c r="AD529" s="65"/>
      <c r="AE529" s="65"/>
      <c r="AF529" s="65"/>
      <c r="AG529" s="65"/>
      <c r="AH529" s="65"/>
      <c r="AI529" s="65"/>
      <c r="AJ529" s="65"/>
      <c r="AK529" s="65"/>
      <c r="AL529" s="65"/>
      <c r="AM529" s="65"/>
    </row>
    <row r="530" spans="1:39" ht="15.75" customHeight="1" x14ac:dyDescent="0.35">
      <c r="A530" s="65"/>
      <c r="B530" s="65"/>
      <c r="C530" s="65"/>
      <c r="D530" s="65"/>
      <c r="E530" s="65"/>
      <c r="F530" s="65"/>
      <c r="G530" s="65"/>
      <c r="H530" s="65"/>
      <c r="I530" s="65"/>
      <c r="J530" s="65"/>
      <c r="K530" s="65"/>
      <c r="L530" s="65"/>
      <c r="M530" s="65"/>
      <c r="N530" s="65"/>
      <c r="O530" s="65"/>
      <c r="P530" s="65"/>
      <c r="Q530" s="65"/>
      <c r="R530" s="65"/>
      <c r="S530" s="65"/>
      <c r="T530" s="65"/>
      <c r="U530" s="65"/>
      <c r="V530" s="65"/>
      <c r="W530" s="65"/>
      <c r="X530" s="65"/>
      <c r="Y530" s="65"/>
      <c r="Z530" s="65"/>
      <c r="AA530" s="65"/>
      <c r="AB530" s="65"/>
      <c r="AC530" s="65"/>
      <c r="AD530" s="65"/>
      <c r="AE530" s="65"/>
      <c r="AF530" s="65"/>
      <c r="AG530" s="65"/>
      <c r="AH530" s="65"/>
      <c r="AI530" s="65"/>
      <c r="AJ530" s="65"/>
      <c r="AK530" s="65"/>
      <c r="AL530" s="65"/>
      <c r="AM530" s="65"/>
    </row>
    <row r="531" spans="1:39" ht="15.75" customHeight="1" x14ac:dyDescent="0.35">
      <c r="A531" s="65"/>
      <c r="B531" s="65"/>
      <c r="C531" s="65"/>
      <c r="D531" s="65"/>
      <c r="E531" s="65"/>
      <c r="F531" s="65"/>
      <c r="G531" s="65"/>
      <c r="H531" s="65"/>
      <c r="I531" s="65"/>
      <c r="J531" s="65"/>
      <c r="K531" s="65"/>
      <c r="L531" s="65"/>
      <c r="M531" s="65"/>
      <c r="N531" s="65"/>
      <c r="O531" s="65"/>
      <c r="P531" s="65"/>
      <c r="Q531" s="65"/>
      <c r="R531" s="65"/>
      <c r="S531" s="65"/>
      <c r="T531" s="65"/>
      <c r="U531" s="65"/>
      <c r="V531" s="65"/>
      <c r="W531" s="65"/>
      <c r="X531" s="65"/>
      <c r="Y531" s="65"/>
      <c r="Z531" s="65"/>
      <c r="AA531" s="65"/>
      <c r="AB531" s="65"/>
      <c r="AC531" s="65"/>
      <c r="AD531" s="65"/>
      <c r="AE531" s="65"/>
      <c r="AF531" s="65"/>
      <c r="AG531" s="65"/>
      <c r="AH531" s="65"/>
      <c r="AI531" s="65"/>
      <c r="AJ531" s="65"/>
      <c r="AK531" s="65"/>
      <c r="AL531" s="65"/>
      <c r="AM531" s="65"/>
    </row>
    <row r="532" spans="1:39" ht="15.75" customHeight="1" x14ac:dyDescent="0.35">
      <c r="A532" s="65"/>
      <c r="B532" s="65"/>
      <c r="C532" s="65"/>
      <c r="D532" s="65"/>
      <c r="E532" s="65"/>
      <c r="F532" s="65"/>
      <c r="G532" s="65"/>
      <c r="H532" s="65"/>
      <c r="I532" s="65"/>
      <c r="J532" s="65"/>
      <c r="K532" s="65"/>
      <c r="L532" s="65"/>
      <c r="M532" s="65"/>
      <c r="N532" s="65"/>
      <c r="O532" s="65"/>
      <c r="P532" s="65"/>
      <c r="Q532" s="65"/>
      <c r="R532" s="65"/>
      <c r="S532" s="65"/>
      <c r="T532" s="65"/>
      <c r="U532" s="65"/>
      <c r="V532" s="65"/>
      <c r="W532" s="65"/>
      <c r="X532" s="65"/>
      <c r="Y532" s="65"/>
      <c r="Z532" s="65"/>
      <c r="AA532" s="65"/>
      <c r="AB532" s="65"/>
      <c r="AC532" s="65"/>
      <c r="AD532" s="65"/>
      <c r="AE532" s="65"/>
      <c r="AF532" s="65"/>
      <c r="AG532" s="65"/>
      <c r="AH532" s="65"/>
      <c r="AI532" s="65"/>
      <c r="AJ532" s="65"/>
      <c r="AK532" s="65"/>
      <c r="AL532" s="65"/>
      <c r="AM532" s="65"/>
    </row>
    <row r="533" spans="1:39" ht="15.75" customHeight="1" x14ac:dyDescent="0.35">
      <c r="A533" s="65"/>
      <c r="B533" s="65"/>
      <c r="C533" s="65"/>
      <c r="D533" s="65"/>
      <c r="E533" s="65"/>
      <c r="F533" s="65"/>
      <c r="G533" s="65"/>
      <c r="H533" s="65"/>
      <c r="I533" s="65"/>
      <c r="J533" s="65"/>
      <c r="K533" s="65"/>
      <c r="L533" s="65"/>
      <c r="M533" s="65"/>
      <c r="N533" s="65"/>
      <c r="O533" s="65"/>
      <c r="P533" s="65"/>
      <c r="Q533" s="65"/>
      <c r="R533" s="65"/>
      <c r="S533" s="65"/>
      <c r="T533" s="65"/>
      <c r="U533" s="65"/>
      <c r="V533" s="65"/>
      <c r="W533" s="65"/>
      <c r="X533" s="65"/>
      <c r="Y533" s="65"/>
      <c r="Z533" s="65"/>
      <c r="AA533" s="65"/>
      <c r="AB533" s="65"/>
      <c r="AC533" s="65"/>
      <c r="AD533" s="65"/>
      <c r="AE533" s="65"/>
      <c r="AF533" s="65"/>
      <c r="AG533" s="65"/>
      <c r="AH533" s="65"/>
      <c r="AI533" s="65"/>
      <c r="AJ533" s="65"/>
      <c r="AK533" s="65"/>
      <c r="AL533" s="65"/>
      <c r="AM533" s="65"/>
    </row>
    <row r="534" spans="1:39" ht="15.75" customHeight="1" x14ac:dyDescent="0.35">
      <c r="A534" s="65"/>
      <c r="B534" s="65"/>
      <c r="C534" s="65"/>
      <c r="D534" s="65"/>
      <c r="E534" s="65"/>
      <c r="F534" s="65"/>
      <c r="G534" s="65"/>
      <c r="H534" s="65"/>
      <c r="I534" s="65"/>
      <c r="J534" s="65"/>
      <c r="K534" s="65"/>
      <c r="L534" s="65"/>
      <c r="M534" s="65"/>
      <c r="N534" s="65"/>
      <c r="O534" s="65"/>
      <c r="P534" s="65"/>
      <c r="Q534" s="65"/>
      <c r="R534" s="65"/>
      <c r="S534" s="65"/>
      <c r="T534" s="65"/>
      <c r="U534" s="65"/>
      <c r="V534" s="65"/>
      <c r="W534" s="65"/>
      <c r="X534" s="65"/>
      <c r="Y534" s="65"/>
      <c r="Z534" s="65"/>
      <c r="AA534" s="65"/>
      <c r="AB534" s="65"/>
      <c r="AC534" s="65"/>
      <c r="AD534" s="65"/>
      <c r="AE534" s="65"/>
      <c r="AF534" s="65"/>
      <c r="AG534" s="65"/>
      <c r="AH534" s="65"/>
      <c r="AI534" s="65"/>
      <c r="AJ534" s="65"/>
      <c r="AK534" s="65"/>
      <c r="AL534" s="65"/>
      <c r="AM534" s="65"/>
    </row>
    <row r="535" spans="1:39" ht="15.75" customHeight="1" x14ac:dyDescent="0.35">
      <c r="A535" s="65"/>
      <c r="B535" s="65"/>
      <c r="C535" s="65"/>
      <c r="D535" s="65"/>
      <c r="E535" s="65"/>
      <c r="F535" s="65"/>
      <c r="G535" s="65"/>
      <c r="H535" s="65"/>
      <c r="I535" s="65"/>
      <c r="J535" s="65"/>
      <c r="K535" s="65"/>
      <c r="L535" s="65"/>
      <c r="M535" s="65"/>
      <c r="N535" s="65"/>
      <c r="O535" s="65"/>
      <c r="P535" s="65"/>
      <c r="Q535" s="65"/>
      <c r="R535" s="65"/>
      <c r="S535" s="65"/>
      <c r="T535" s="65"/>
      <c r="U535" s="65"/>
      <c r="V535" s="65"/>
      <c r="W535" s="65"/>
      <c r="X535" s="65"/>
      <c r="Y535" s="65"/>
      <c r="Z535" s="65"/>
      <c r="AA535" s="65"/>
      <c r="AB535" s="65"/>
      <c r="AC535" s="65"/>
      <c r="AD535" s="65"/>
      <c r="AE535" s="65"/>
      <c r="AF535" s="65"/>
      <c r="AG535" s="65"/>
      <c r="AH535" s="65"/>
      <c r="AI535" s="65"/>
      <c r="AJ535" s="65"/>
      <c r="AK535" s="65"/>
      <c r="AL535" s="65"/>
      <c r="AM535" s="65"/>
    </row>
    <row r="536" spans="1:39" ht="15.75" customHeight="1" x14ac:dyDescent="0.35">
      <c r="A536" s="65"/>
      <c r="B536" s="65"/>
      <c r="C536" s="65"/>
      <c r="D536" s="65"/>
      <c r="E536" s="65"/>
      <c r="F536" s="65"/>
      <c r="G536" s="65"/>
      <c r="H536" s="65"/>
      <c r="I536" s="65"/>
      <c r="J536" s="65"/>
      <c r="K536" s="65"/>
      <c r="L536" s="65"/>
      <c r="M536" s="65"/>
      <c r="N536" s="65"/>
      <c r="O536" s="65"/>
      <c r="P536" s="65"/>
      <c r="Q536" s="65"/>
      <c r="R536" s="65"/>
      <c r="S536" s="65"/>
      <c r="T536" s="65"/>
      <c r="U536" s="65"/>
      <c r="V536" s="65"/>
      <c r="W536" s="65"/>
      <c r="X536" s="65"/>
      <c r="Y536" s="65"/>
      <c r="Z536" s="65"/>
      <c r="AA536" s="65"/>
      <c r="AB536" s="65"/>
      <c r="AC536" s="65"/>
      <c r="AD536" s="65"/>
      <c r="AE536" s="65"/>
      <c r="AF536" s="65"/>
      <c r="AG536" s="65"/>
      <c r="AH536" s="65"/>
      <c r="AI536" s="65"/>
      <c r="AJ536" s="65"/>
      <c r="AK536" s="65"/>
      <c r="AL536" s="65"/>
      <c r="AM536" s="65"/>
    </row>
    <row r="537" spans="1:39" ht="15.75" customHeight="1" x14ac:dyDescent="0.35">
      <c r="A537" s="65"/>
      <c r="B537" s="65"/>
      <c r="C537" s="65"/>
      <c r="D537" s="65"/>
      <c r="E537" s="65"/>
      <c r="F537" s="65"/>
      <c r="G537" s="65"/>
      <c r="H537" s="65"/>
      <c r="I537" s="65"/>
      <c r="J537" s="65"/>
      <c r="K537" s="65"/>
      <c r="L537" s="65"/>
      <c r="M537" s="65"/>
      <c r="N537" s="65"/>
      <c r="O537" s="65"/>
      <c r="P537" s="65"/>
      <c r="Q537" s="65"/>
      <c r="R537" s="65"/>
      <c r="S537" s="65"/>
      <c r="T537" s="65"/>
      <c r="U537" s="65"/>
      <c r="V537" s="65"/>
      <c r="W537" s="65"/>
      <c r="X537" s="65"/>
      <c r="Y537" s="65"/>
      <c r="Z537" s="65"/>
      <c r="AA537" s="65"/>
      <c r="AB537" s="65"/>
      <c r="AC537" s="65"/>
      <c r="AD537" s="65"/>
      <c r="AE537" s="65"/>
      <c r="AF537" s="65"/>
      <c r="AG537" s="65"/>
      <c r="AH537" s="65"/>
      <c r="AI537" s="65"/>
      <c r="AJ537" s="65"/>
      <c r="AK537" s="65"/>
      <c r="AL537" s="65"/>
      <c r="AM537" s="65"/>
    </row>
    <row r="538" spans="1:39" ht="15.75" customHeight="1" x14ac:dyDescent="0.35">
      <c r="A538" s="65"/>
      <c r="B538" s="65"/>
      <c r="C538" s="65"/>
      <c r="D538" s="65"/>
      <c r="E538" s="65"/>
      <c r="F538" s="65"/>
      <c r="G538" s="65"/>
      <c r="H538" s="65"/>
      <c r="I538" s="65"/>
      <c r="J538" s="65"/>
      <c r="K538" s="65"/>
      <c r="L538" s="65"/>
      <c r="M538" s="65"/>
      <c r="N538" s="65"/>
      <c r="O538" s="65"/>
      <c r="P538" s="65"/>
      <c r="Q538" s="65"/>
      <c r="R538" s="65"/>
      <c r="S538" s="65"/>
      <c r="T538" s="65"/>
      <c r="U538" s="65"/>
      <c r="V538" s="65"/>
      <c r="W538" s="65"/>
      <c r="X538" s="65"/>
      <c r="Y538" s="65"/>
      <c r="Z538" s="65"/>
      <c r="AA538" s="65"/>
      <c r="AB538" s="65"/>
      <c r="AC538" s="65"/>
      <c r="AD538" s="65"/>
      <c r="AE538" s="65"/>
      <c r="AF538" s="65"/>
      <c r="AG538" s="65"/>
      <c r="AH538" s="65"/>
      <c r="AI538" s="65"/>
      <c r="AJ538" s="65"/>
      <c r="AK538" s="65"/>
      <c r="AL538" s="65"/>
      <c r="AM538" s="65"/>
    </row>
    <row r="539" spans="1:39" ht="15.75" customHeight="1" x14ac:dyDescent="0.35">
      <c r="A539" s="65"/>
      <c r="B539" s="65"/>
      <c r="C539" s="65"/>
      <c r="D539" s="65"/>
      <c r="E539" s="65"/>
      <c r="F539" s="65"/>
      <c r="G539" s="65"/>
      <c r="H539" s="65"/>
      <c r="I539" s="65"/>
      <c r="J539" s="65"/>
      <c r="K539" s="65"/>
      <c r="L539" s="65"/>
      <c r="M539" s="65"/>
      <c r="N539" s="65"/>
      <c r="O539" s="65"/>
      <c r="P539" s="65"/>
      <c r="Q539" s="65"/>
      <c r="R539" s="65"/>
      <c r="S539" s="65"/>
      <c r="T539" s="65"/>
      <c r="U539" s="65"/>
      <c r="V539" s="65"/>
      <c r="W539" s="65"/>
      <c r="X539" s="65"/>
      <c r="Y539" s="65"/>
      <c r="Z539" s="65"/>
      <c r="AA539" s="65"/>
      <c r="AB539" s="65"/>
      <c r="AC539" s="65"/>
      <c r="AD539" s="65"/>
      <c r="AE539" s="65"/>
      <c r="AF539" s="65"/>
      <c r="AG539" s="65"/>
      <c r="AH539" s="65"/>
      <c r="AI539" s="65"/>
      <c r="AJ539" s="65"/>
      <c r="AK539" s="65"/>
      <c r="AL539" s="65"/>
      <c r="AM539" s="65"/>
    </row>
    <row r="540" spans="1:39" ht="15.75" customHeight="1" x14ac:dyDescent="0.35">
      <c r="A540" s="65"/>
      <c r="B540" s="65"/>
      <c r="C540" s="65"/>
      <c r="D540" s="65"/>
      <c r="E540" s="65"/>
      <c r="F540" s="65"/>
      <c r="G540" s="65"/>
      <c r="H540" s="65"/>
      <c r="I540" s="65"/>
      <c r="J540" s="65"/>
      <c r="K540" s="65"/>
      <c r="L540" s="65"/>
      <c r="M540" s="65"/>
      <c r="N540" s="65"/>
      <c r="O540" s="65"/>
      <c r="P540" s="65"/>
      <c r="Q540" s="65"/>
      <c r="R540" s="65"/>
      <c r="S540" s="65"/>
      <c r="T540" s="65"/>
      <c r="U540" s="65"/>
      <c r="V540" s="65"/>
      <c r="W540" s="65"/>
      <c r="X540" s="65"/>
      <c r="Y540" s="65"/>
      <c r="Z540" s="65"/>
      <c r="AA540" s="65"/>
      <c r="AB540" s="65"/>
      <c r="AC540" s="65"/>
      <c r="AD540" s="65"/>
      <c r="AE540" s="65"/>
      <c r="AF540" s="65"/>
      <c r="AG540" s="65"/>
      <c r="AH540" s="65"/>
      <c r="AI540" s="65"/>
      <c r="AJ540" s="65"/>
      <c r="AK540" s="65"/>
      <c r="AL540" s="65"/>
      <c r="AM540" s="65"/>
    </row>
    <row r="541" spans="1:39" ht="15.75" customHeight="1" x14ac:dyDescent="0.35">
      <c r="A541" s="65"/>
      <c r="B541" s="65"/>
      <c r="C541" s="65"/>
      <c r="D541" s="65"/>
      <c r="E541" s="65"/>
      <c r="F541" s="65"/>
      <c r="G541" s="65"/>
      <c r="H541" s="65"/>
      <c r="I541" s="65"/>
      <c r="J541" s="65"/>
      <c r="K541" s="65"/>
      <c r="L541" s="65"/>
      <c r="M541" s="65"/>
      <c r="N541" s="65"/>
      <c r="O541" s="65"/>
      <c r="P541" s="65"/>
      <c r="Q541" s="65"/>
      <c r="R541" s="65"/>
      <c r="S541" s="65"/>
      <c r="T541" s="65"/>
      <c r="U541" s="65"/>
      <c r="V541" s="65"/>
      <c r="W541" s="65"/>
      <c r="X541" s="65"/>
      <c r="Y541" s="65"/>
      <c r="Z541" s="65"/>
      <c r="AA541" s="65"/>
      <c r="AB541" s="65"/>
      <c r="AC541" s="65"/>
      <c r="AD541" s="65"/>
      <c r="AE541" s="65"/>
      <c r="AF541" s="65"/>
      <c r="AG541" s="65"/>
      <c r="AH541" s="65"/>
      <c r="AI541" s="65"/>
      <c r="AJ541" s="65"/>
      <c r="AK541" s="65"/>
      <c r="AL541" s="65"/>
      <c r="AM541" s="65"/>
    </row>
    <row r="542" spans="1:39" ht="15.75" customHeight="1" x14ac:dyDescent="0.35">
      <c r="A542" s="65"/>
      <c r="B542" s="65"/>
      <c r="C542" s="65"/>
      <c r="D542" s="65"/>
      <c r="E542" s="65"/>
      <c r="F542" s="65"/>
      <c r="G542" s="65"/>
      <c r="H542" s="65"/>
      <c r="I542" s="65"/>
      <c r="J542" s="65"/>
      <c r="K542" s="65"/>
      <c r="L542" s="65"/>
      <c r="M542" s="65"/>
      <c r="N542" s="65"/>
      <c r="O542" s="65"/>
      <c r="P542" s="65"/>
      <c r="Q542" s="65"/>
      <c r="R542" s="65"/>
      <c r="S542" s="65"/>
      <c r="T542" s="65"/>
      <c r="U542" s="65"/>
      <c r="V542" s="65"/>
      <c r="W542" s="65"/>
      <c r="X542" s="65"/>
      <c r="Y542" s="65"/>
      <c r="Z542" s="65"/>
      <c r="AA542" s="65"/>
      <c r="AB542" s="65"/>
      <c r="AC542" s="65"/>
      <c r="AD542" s="65"/>
      <c r="AE542" s="65"/>
      <c r="AF542" s="65"/>
      <c r="AG542" s="65"/>
      <c r="AH542" s="65"/>
      <c r="AI542" s="65"/>
      <c r="AJ542" s="65"/>
      <c r="AK542" s="65"/>
      <c r="AL542" s="65"/>
      <c r="AM542" s="65"/>
    </row>
    <row r="543" spans="1:39" ht="15.75" customHeight="1" x14ac:dyDescent="0.35">
      <c r="A543" s="65"/>
      <c r="B543" s="65"/>
      <c r="C543" s="65"/>
      <c r="D543" s="65"/>
      <c r="E543" s="65"/>
      <c r="F543" s="65"/>
      <c r="G543" s="65"/>
      <c r="H543" s="65"/>
      <c r="I543" s="65"/>
      <c r="J543" s="65"/>
      <c r="K543" s="65"/>
      <c r="L543" s="65"/>
      <c r="M543" s="65"/>
      <c r="N543" s="65"/>
      <c r="O543" s="65"/>
      <c r="P543" s="65"/>
      <c r="Q543" s="65"/>
      <c r="R543" s="65"/>
      <c r="S543" s="65"/>
      <c r="T543" s="65"/>
      <c r="U543" s="65"/>
      <c r="V543" s="65"/>
      <c r="W543" s="65"/>
      <c r="X543" s="65"/>
      <c r="Y543" s="65"/>
      <c r="Z543" s="65"/>
      <c r="AA543" s="65"/>
      <c r="AB543" s="65"/>
      <c r="AC543" s="65"/>
      <c r="AD543" s="65"/>
      <c r="AE543" s="65"/>
      <c r="AF543" s="65"/>
      <c r="AG543" s="65"/>
      <c r="AH543" s="65"/>
      <c r="AI543" s="65"/>
      <c r="AJ543" s="65"/>
      <c r="AK543" s="65"/>
      <c r="AL543" s="65"/>
      <c r="AM543" s="65"/>
    </row>
    <row r="544" spans="1:39" ht="15.75" customHeight="1" x14ac:dyDescent="0.35">
      <c r="A544" s="65"/>
      <c r="B544" s="65"/>
      <c r="C544" s="65"/>
      <c r="D544" s="65"/>
      <c r="E544" s="65"/>
      <c r="F544" s="65"/>
      <c r="G544" s="65"/>
      <c r="H544" s="65"/>
      <c r="I544" s="65"/>
      <c r="J544" s="65"/>
      <c r="K544" s="65"/>
      <c r="L544" s="65"/>
      <c r="M544" s="65"/>
      <c r="N544" s="65"/>
      <c r="O544" s="65"/>
      <c r="P544" s="65"/>
      <c r="Q544" s="65"/>
      <c r="R544" s="65"/>
      <c r="S544" s="65"/>
      <c r="T544" s="65"/>
      <c r="U544" s="65"/>
      <c r="V544" s="65"/>
      <c r="W544" s="65"/>
      <c r="X544" s="65"/>
      <c r="Y544" s="65"/>
      <c r="Z544" s="65"/>
      <c r="AA544" s="65"/>
      <c r="AB544" s="65"/>
      <c r="AC544" s="65"/>
      <c r="AD544" s="65"/>
      <c r="AE544" s="65"/>
      <c r="AF544" s="65"/>
      <c r="AG544" s="65"/>
      <c r="AH544" s="65"/>
      <c r="AI544" s="65"/>
      <c r="AJ544" s="65"/>
      <c r="AK544" s="65"/>
      <c r="AL544" s="65"/>
      <c r="AM544" s="65"/>
    </row>
    <row r="545" spans="1:39" ht="15.75" customHeight="1" x14ac:dyDescent="0.35">
      <c r="A545" s="65"/>
      <c r="B545" s="65"/>
      <c r="C545" s="65"/>
      <c r="D545" s="65"/>
      <c r="E545" s="65"/>
      <c r="F545" s="65"/>
      <c r="G545" s="65"/>
      <c r="H545" s="65"/>
      <c r="I545" s="65"/>
      <c r="J545" s="65"/>
      <c r="K545" s="65"/>
      <c r="L545" s="65"/>
      <c r="M545" s="65"/>
      <c r="N545" s="65"/>
      <c r="O545" s="65"/>
      <c r="P545" s="65"/>
      <c r="Q545" s="65"/>
      <c r="R545" s="65"/>
      <c r="S545" s="65"/>
      <c r="T545" s="65"/>
      <c r="U545" s="65"/>
      <c r="V545" s="65"/>
      <c r="W545" s="65"/>
      <c r="X545" s="65"/>
      <c r="Y545" s="65"/>
      <c r="Z545" s="65"/>
      <c r="AA545" s="65"/>
      <c r="AB545" s="65"/>
      <c r="AC545" s="65"/>
      <c r="AD545" s="65"/>
      <c r="AE545" s="65"/>
      <c r="AF545" s="65"/>
      <c r="AG545" s="65"/>
      <c r="AH545" s="65"/>
      <c r="AI545" s="65"/>
      <c r="AJ545" s="65"/>
      <c r="AK545" s="65"/>
      <c r="AL545" s="65"/>
      <c r="AM545" s="65"/>
    </row>
    <row r="546" spans="1:39" ht="15.75" customHeight="1" x14ac:dyDescent="0.35">
      <c r="A546" s="65"/>
      <c r="B546" s="65"/>
      <c r="C546" s="65"/>
      <c r="D546" s="65"/>
      <c r="E546" s="65"/>
      <c r="F546" s="65"/>
      <c r="G546" s="65"/>
      <c r="H546" s="65"/>
      <c r="I546" s="65"/>
      <c r="J546" s="65"/>
      <c r="K546" s="65"/>
      <c r="L546" s="65"/>
      <c r="M546" s="65"/>
      <c r="N546" s="65"/>
      <c r="O546" s="65"/>
      <c r="P546" s="65"/>
      <c r="Q546" s="65"/>
      <c r="R546" s="65"/>
      <c r="S546" s="65"/>
      <c r="T546" s="65"/>
      <c r="U546" s="65"/>
      <c r="V546" s="65"/>
      <c r="W546" s="65"/>
      <c r="X546" s="65"/>
      <c r="Y546" s="65"/>
      <c r="Z546" s="65"/>
      <c r="AA546" s="65"/>
      <c r="AB546" s="65"/>
      <c r="AC546" s="65"/>
      <c r="AD546" s="65"/>
      <c r="AE546" s="65"/>
      <c r="AF546" s="65"/>
      <c r="AG546" s="65"/>
      <c r="AH546" s="65"/>
      <c r="AI546" s="65"/>
      <c r="AJ546" s="65"/>
      <c r="AK546" s="65"/>
      <c r="AL546" s="65"/>
      <c r="AM546" s="65"/>
    </row>
    <row r="547" spans="1:39" ht="15.75" customHeight="1" x14ac:dyDescent="0.35">
      <c r="A547" s="65"/>
      <c r="B547" s="65"/>
      <c r="C547" s="65"/>
      <c r="D547" s="65"/>
      <c r="E547" s="65"/>
      <c r="F547" s="65"/>
      <c r="G547" s="65"/>
      <c r="H547" s="65"/>
      <c r="I547" s="65"/>
      <c r="J547" s="65"/>
      <c r="K547" s="65"/>
      <c r="L547" s="65"/>
      <c r="M547" s="65"/>
      <c r="N547" s="65"/>
      <c r="O547" s="65"/>
      <c r="P547" s="65"/>
      <c r="Q547" s="65"/>
      <c r="R547" s="65"/>
      <c r="S547" s="65"/>
      <c r="T547" s="65"/>
      <c r="U547" s="65"/>
      <c r="V547" s="65"/>
      <c r="W547" s="65"/>
      <c r="X547" s="65"/>
      <c r="Y547" s="65"/>
      <c r="Z547" s="65"/>
      <c r="AA547" s="65"/>
      <c r="AB547" s="65"/>
      <c r="AC547" s="65"/>
      <c r="AD547" s="65"/>
      <c r="AE547" s="65"/>
      <c r="AF547" s="65"/>
      <c r="AG547" s="65"/>
      <c r="AH547" s="65"/>
      <c r="AI547" s="65"/>
      <c r="AJ547" s="65"/>
      <c r="AK547" s="65"/>
      <c r="AL547" s="65"/>
      <c r="AM547" s="65"/>
    </row>
    <row r="548" spans="1:39" ht="15.75" customHeight="1" x14ac:dyDescent="0.35">
      <c r="A548" s="65"/>
      <c r="B548" s="65"/>
      <c r="C548" s="65"/>
      <c r="D548" s="65"/>
      <c r="E548" s="65"/>
      <c r="F548" s="65"/>
      <c r="G548" s="65"/>
      <c r="H548" s="65"/>
      <c r="I548" s="65"/>
      <c r="J548" s="65"/>
      <c r="K548" s="65"/>
      <c r="L548" s="65"/>
      <c r="M548" s="65"/>
      <c r="N548" s="65"/>
      <c r="O548" s="65"/>
      <c r="P548" s="65"/>
      <c r="Q548" s="65"/>
      <c r="R548" s="65"/>
      <c r="S548" s="65"/>
      <c r="T548" s="65"/>
      <c r="U548" s="65"/>
      <c r="V548" s="65"/>
      <c r="W548" s="65"/>
      <c r="X548" s="65"/>
      <c r="Y548" s="65"/>
      <c r="Z548" s="65"/>
      <c r="AA548" s="65"/>
      <c r="AB548" s="65"/>
      <c r="AC548" s="65"/>
      <c r="AD548" s="65"/>
      <c r="AE548" s="65"/>
      <c r="AF548" s="65"/>
      <c r="AG548" s="65"/>
      <c r="AH548" s="65"/>
      <c r="AI548" s="65"/>
      <c r="AJ548" s="65"/>
      <c r="AK548" s="65"/>
      <c r="AL548" s="65"/>
      <c r="AM548" s="65"/>
    </row>
    <row r="549" spans="1:39" ht="15.75" customHeight="1" x14ac:dyDescent="0.35">
      <c r="A549" s="65"/>
      <c r="B549" s="65"/>
      <c r="C549" s="65"/>
      <c r="D549" s="65"/>
      <c r="E549" s="65"/>
      <c r="F549" s="65"/>
      <c r="G549" s="65"/>
      <c r="H549" s="65"/>
      <c r="I549" s="65"/>
      <c r="J549" s="65"/>
      <c r="K549" s="65"/>
      <c r="L549" s="65"/>
      <c r="M549" s="65"/>
      <c r="N549" s="65"/>
      <c r="O549" s="65"/>
      <c r="P549" s="65"/>
      <c r="Q549" s="65"/>
      <c r="R549" s="65"/>
      <c r="S549" s="65"/>
      <c r="T549" s="65"/>
      <c r="U549" s="65"/>
      <c r="V549" s="65"/>
      <c r="W549" s="65"/>
      <c r="X549" s="65"/>
      <c r="Y549" s="65"/>
      <c r="Z549" s="65"/>
      <c r="AA549" s="65"/>
      <c r="AB549" s="65"/>
      <c r="AC549" s="65"/>
      <c r="AD549" s="65"/>
      <c r="AE549" s="65"/>
      <c r="AF549" s="65"/>
      <c r="AG549" s="65"/>
      <c r="AH549" s="65"/>
      <c r="AI549" s="65"/>
      <c r="AJ549" s="65"/>
      <c r="AK549" s="65"/>
      <c r="AL549" s="65"/>
      <c r="AM549" s="65"/>
    </row>
    <row r="550" spans="1:39" ht="15.75" customHeight="1" x14ac:dyDescent="0.35">
      <c r="A550" s="65"/>
      <c r="B550" s="65"/>
      <c r="C550" s="65"/>
      <c r="D550" s="65"/>
      <c r="E550" s="65"/>
      <c r="F550" s="65"/>
      <c r="G550" s="65"/>
      <c r="H550" s="65"/>
      <c r="I550" s="65"/>
      <c r="J550" s="65"/>
      <c r="K550" s="65"/>
      <c r="L550" s="65"/>
      <c r="M550" s="65"/>
      <c r="N550" s="65"/>
      <c r="O550" s="65"/>
      <c r="P550" s="65"/>
      <c r="Q550" s="65"/>
      <c r="R550" s="65"/>
      <c r="S550" s="65"/>
      <c r="T550" s="65"/>
      <c r="U550" s="65"/>
      <c r="V550" s="65"/>
      <c r="W550" s="65"/>
      <c r="X550" s="65"/>
      <c r="Y550" s="65"/>
      <c r="Z550" s="65"/>
      <c r="AA550" s="65"/>
      <c r="AB550" s="65"/>
      <c r="AC550" s="65"/>
      <c r="AD550" s="65"/>
      <c r="AE550" s="65"/>
      <c r="AF550" s="65"/>
      <c r="AG550" s="65"/>
      <c r="AH550" s="65"/>
      <c r="AI550" s="65"/>
      <c r="AJ550" s="65"/>
      <c r="AK550" s="65"/>
      <c r="AL550" s="65"/>
      <c r="AM550" s="65"/>
    </row>
    <row r="551" spans="1:39" ht="15.75" customHeight="1" x14ac:dyDescent="0.35">
      <c r="A551" s="65"/>
      <c r="B551" s="65"/>
      <c r="C551" s="65"/>
      <c r="D551" s="65"/>
      <c r="E551" s="65"/>
      <c r="F551" s="65"/>
      <c r="G551" s="65"/>
      <c r="H551" s="65"/>
      <c r="I551" s="65"/>
      <c r="J551" s="65"/>
      <c r="K551" s="65"/>
      <c r="L551" s="65"/>
      <c r="M551" s="65"/>
      <c r="N551" s="65"/>
      <c r="O551" s="65"/>
      <c r="P551" s="65"/>
      <c r="Q551" s="65"/>
      <c r="R551" s="65"/>
      <c r="S551" s="65"/>
      <c r="T551" s="65"/>
      <c r="U551" s="65"/>
      <c r="V551" s="65"/>
      <c r="W551" s="65"/>
      <c r="X551" s="65"/>
      <c r="Y551" s="65"/>
      <c r="Z551" s="65"/>
      <c r="AA551" s="65"/>
      <c r="AB551" s="65"/>
      <c r="AC551" s="65"/>
      <c r="AD551" s="65"/>
      <c r="AE551" s="65"/>
      <c r="AF551" s="65"/>
      <c r="AG551" s="65"/>
      <c r="AH551" s="65"/>
      <c r="AI551" s="65"/>
      <c r="AJ551" s="65"/>
      <c r="AK551" s="65"/>
      <c r="AL551" s="65"/>
      <c r="AM551" s="65"/>
    </row>
    <row r="552" spans="1:39" ht="15.75" customHeight="1" x14ac:dyDescent="0.35">
      <c r="A552" s="65"/>
      <c r="B552" s="65"/>
      <c r="C552" s="65"/>
      <c r="D552" s="65"/>
      <c r="E552" s="65"/>
      <c r="F552" s="65"/>
      <c r="G552" s="65"/>
      <c r="H552" s="65"/>
      <c r="I552" s="65"/>
      <c r="J552" s="65"/>
      <c r="K552" s="65"/>
      <c r="L552" s="65"/>
      <c r="M552" s="65"/>
      <c r="N552" s="65"/>
      <c r="O552" s="65"/>
      <c r="P552" s="65"/>
      <c r="Q552" s="65"/>
      <c r="R552" s="65"/>
      <c r="S552" s="65"/>
      <c r="T552" s="65"/>
      <c r="U552" s="65"/>
      <c r="V552" s="65"/>
      <c r="W552" s="65"/>
      <c r="X552" s="65"/>
      <c r="Y552" s="65"/>
      <c r="Z552" s="65"/>
      <c r="AA552" s="65"/>
      <c r="AB552" s="65"/>
      <c r="AC552" s="65"/>
      <c r="AD552" s="65"/>
      <c r="AE552" s="65"/>
      <c r="AF552" s="65"/>
      <c r="AG552" s="65"/>
      <c r="AH552" s="65"/>
      <c r="AI552" s="65"/>
      <c r="AJ552" s="65"/>
      <c r="AK552" s="65"/>
      <c r="AL552" s="65"/>
      <c r="AM552" s="65"/>
    </row>
    <row r="553" spans="1:39" ht="15.75" customHeight="1" x14ac:dyDescent="0.35">
      <c r="A553" s="65"/>
      <c r="B553" s="65"/>
      <c r="C553" s="65"/>
      <c r="D553" s="65"/>
      <c r="E553" s="65"/>
      <c r="F553" s="65"/>
      <c r="G553" s="65"/>
      <c r="H553" s="65"/>
      <c r="I553" s="65"/>
      <c r="J553" s="65"/>
      <c r="K553" s="65"/>
      <c r="L553" s="65"/>
      <c r="M553" s="65"/>
      <c r="N553" s="65"/>
      <c r="O553" s="65"/>
      <c r="P553" s="65"/>
      <c r="Q553" s="65"/>
      <c r="R553" s="65"/>
      <c r="S553" s="65"/>
      <c r="T553" s="65"/>
      <c r="U553" s="65"/>
      <c r="V553" s="65"/>
      <c r="W553" s="65"/>
      <c r="X553" s="65"/>
      <c r="Y553" s="65"/>
      <c r="Z553" s="65"/>
      <c r="AA553" s="65"/>
      <c r="AB553" s="65"/>
      <c r="AC553" s="65"/>
      <c r="AD553" s="65"/>
      <c r="AE553" s="65"/>
      <c r="AF553" s="65"/>
      <c r="AG553" s="65"/>
      <c r="AH553" s="65"/>
      <c r="AI553" s="65"/>
      <c r="AJ553" s="65"/>
      <c r="AK553" s="65"/>
      <c r="AL553" s="65"/>
      <c r="AM553" s="65"/>
    </row>
    <row r="554" spans="1:39" ht="15.75" customHeight="1" x14ac:dyDescent="0.35">
      <c r="A554" s="65"/>
      <c r="B554" s="65"/>
      <c r="C554" s="65"/>
      <c r="D554" s="65"/>
      <c r="E554" s="65"/>
      <c r="F554" s="65"/>
      <c r="G554" s="65"/>
      <c r="H554" s="65"/>
      <c r="I554" s="65"/>
      <c r="J554" s="65"/>
      <c r="K554" s="65"/>
      <c r="L554" s="65"/>
      <c r="M554" s="65"/>
      <c r="N554" s="65"/>
      <c r="O554" s="65"/>
      <c r="P554" s="65"/>
      <c r="Q554" s="65"/>
      <c r="R554" s="65"/>
      <c r="S554" s="65"/>
      <c r="T554" s="65"/>
      <c r="U554" s="65"/>
      <c r="V554" s="65"/>
      <c r="W554" s="65"/>
      <c r="X554" s="65"/>
      <c r="Y554" s="65"/>
      <c r="Z554" s="65"/>
      <c r="AA554" s="65"/>
      <c r="AB554" s="65"/>
      <c r="AC554" s="65"/>
      <c r="AD554" s="65"/>
      <c r="AE554" s="65"/>
      <c r="AF554" s="65"/>
      <c r="AG554" s="65"/>
      <c r="AH554" s="65"/>
      <c r="AI554" s="65"/>
      <c r="AJ554" s="65"/>
      <c r="AK554" s="65"/>
      <c r="AL554" s="65"/>
      <c r="AM554" s="65"/>
    </row>
    <row r="555" spans="1:39" ht="15.75" customHeight="1" x14ac:dyDescent="0.35">
      <c r="A555" s="65"/>
      <c r="B555" s="65"/>
      <c r="C555" s="65"/>
      <c r="D555" s="65"/>
      <c r="E555" s="65"/>
      <c r="F555" s="65"/>
      <c r="G555" s="65"/>
      <c r="H555" s="65"/>
      <c r="I555" s="65"/>
      <c r="J555" s="65"/>
      <c r="K555" s="65"/>
      <c r="L555" s="65"/>
      <c r="M555" s="65"/>
      <c r="N555" s="65"/>
      <c r="O555" s="65"/>
      <c r="P555" s="65"/>
      <c r="Q555" s="65"/>
      <c r="R555" s="65"/>
      <c r="S555" s="65"/>
      <c r="T555" s="65"/>
      <c r="U555" s="65"/>
      <c r="V555" s="65"/>
      <c r="W555" s="65"/>
      <c r="X555" s="65"/>
      <c r="Y555" s="65"/>
      <c r="Z555" s="65"/>
      <c r="AA555" s="65"/>
      <c r="AB555" s="65"/>
      <c r="AC555" s="65"/>
      <c r="AD555" s="65"/>
      <c r="AE555" s="65"/>
      <c r="AF555" s="65"/>
      <c r="AG555" s="65"/>
      <c r="AH555" s="65"/>
      <c r="AI555" s="65"/>
      <c r="AJ555" s="65"/>
      <c r="AK555" s="65"/>
      <c r="AL555" s="65"/>
      <c r="AM555" s="65"/>
    </row>
    <row r="556" spans="1:39" ht="15.75" customHeight="1" x14ac:dyDescent="0.35">
      <c r="A556" s="65"/>
      <c r="B556" s="65"/>
      <c r="C556" s="65"/>
      <c r="D556" s="65"/>
      <c r="E556" s="65"/>
      <c r="F556" s="65"/>
      <c r="G556" s="65"/>
      <c r="H556" s="65"/>
      <c r="I556" s="65"/>
      <c r="J556" s="65"/>
      <c r="K556" s="65"/>
      <c r="L556" s="65"/>
      <c r="M556" s="65"/>
      <c r="N556" s="65"/>
      <c r="O556" s="65"/>
      <c r="P556" s="65"/>
      <c r="Q556" s="65"/>
      <c r="R556" s="65"/>
      <c r="S556" s="65"/>
      <c r="T556" s="65"/>
      <c r="U556" s="65"/>
      <c r="V556" s="65"/>
      <c r="W556" s="65"/>
      <c r="X556" s="65"/>
      <c r="Y556" s="65"/>
      <c r="Z556" s="65"/>
      <c r="AA556" s="65"/>
      <c r="AB556" s="65"/>
      <c r="AC556" s="65"/>
      <c r="AD556" s="65"/>
      <c r="AE556" s="65"/>
      <c r="AF556" s="65"/>
      <c r="AG556" s="65"/>
      <c r="AH556" s="65"/>
      <c r="AI556" s="65"/>
      <c r="AJ556" s="65"/>
      <c r="AK556" s="65"/>
      <c r="AL556" s="65"/>
      <c r="AM556" s="65"/>
    </row>
    <row r="557" spans="1:39" ht="15.75" customHeight="1" x14ac:dyDescent="0.35">
      <c r="A557" s="65"/>
      <c r="B557" s="65"/>
      <c r="C557" s="65"/>
      <c r="D557" s="65"/>
      <c r="E557" s="65"/>
      <c r="F557" s="65"/>
      <c r="G557" s="65"/>
      <c r="H557" s="65"/>
      <c r="I557" s="65"/>
      <c r="J557" s="65"/>
      <c r="K557" s="65"/>
      <c r="L557" s="65"/>
      <c r="M557" s="65"/>
      <c r="N557" s="65"/>
      <c r="O557" s="65"/>
      <c r="P557" s="65"/>
      <c r="Q557" s="65"/>
      <c r="R557" s="65"/>
      <c r="S557" s="65"/>
      <c r="T557" s="65"/>
      <c r="U557" s="65"/>
      <c r="V557" s="65"/>
      <c r="W557" s="65"/>
      <c r="X557" s="65"/>
      <c r="Y557" s="65"/>
      <c r="Z557" s="65"/>
      <c r="AA557" s="65"/>
      <c r="AB557" s="65"/>
      <c r="AC557" s="65"/>
      <c r="AD557" s="65"/>
      <c r="AE557" s="65"/>
      <c r="AF557" s="65"/>
      <c r="AG557" s="65"/>
      <c r="AH557" s="65"/>
      <c r="AI557" s="65"/>
      <c r="AJ557" s="65"/>
      <c r="AK557" s="65"/>
      <c r="AL557" s="65"/>
      <c r="AM557" s="65"/>
    </row>
    <row r="558" spans="1:39" ht="15.75" customHeight="1" x14ac:dyDescent="0.35">
      <c r="A558" s="65"/>
      <c r="B558" s="65"/>
      <c r="C558" s="65"/>
      <c r="D558" s="65"/>
      <c r="E558" s="65"/>
      <c r="F558" s="65"/>
      <c r="G558" s="65"/>
      <c r="H558" s="65"/>
      <c r="I558" s="65"/>
      <c r="J558" s="65"/>
      <c r="K558" s="65"/>
      <c r="L558" s="65"/>
      <c r="M558" s="65"/>
      <c r="N558" s="65"/>
      <c r="O558" s="65"/>
      <c r="P558" s="65"/>
      <c r="Q558" s="65"/>
      <c r="R558" s="65"/>
      <c r="S558" s="65"/>
      <c r="T558" s="65"/>
      <c r="U558" s="65"/>
      <c r="V558" s="65"/>
      <c r="W558" s="65"/>
      <c r="X558" s="65"/>
      <c r="Y558" s="65"/>
      <c r="Z558" s="65"/>
      <c r="AA558" s="65"/>
      <c r="AB558" s="65"/>
      <c r="AC558" s="65"/>
      <c r="AD558" s="65"/>
      <c r="AE558" s="65"/>
      <c r="AF558" s="65"/>
      <c r="AG558" s="65"/>
      <c r="AH558" s="65"/>
      <c r="AI558" s="65"/>
      <c r="AJ558" s="65"/>
      <c r="AK558" s="65"/>
      <c r="AL558" s="65"/>
      <c r="AM558" s="65"/>
    </row>
    <row r="559" spans="1:39" ht="15.75" customHeight="1" x14ac:dyDescent="0.35">
      <c r="A559" s="65"/>
      <c r="B559" s="65"/>
      <c r="C559" s="65"/>
      <c r="D559" s="65"/>
      <c r="E559" s="65"/>
      <c r="F559" s="65"/>
      <c r="G559" s="65"/>
      <c r="H559" s="65"/>
      <c r="I559" s="65"/>
      <c r="J559" s="65"/>
      <c r="K559" s="65"/>
      <c r="L559" s="65"/>
      <c r="M559" s="65"/>
      <c r="N559" s="65"/>
      <c r="O559" s="65"/>
      <c r="P559" s="65"/>
      <c r="Q559" s="65"/>
      <c r="R559" s="65"/>
      <c r="S559" s="65"/>
      <c r="T559" s="65"/>
      <c r="U559" s="65"/>
      <c r="V559" s="65"/>
      <c r="W559" s="65"/>
      <c r="X559" s="65"/>
      <c r="Y559" s="65"/>
      <c r="Z559" s="65"/>
      <c r="AA559" s="65"/>
      <c r="AB559" s="65"/>
      <c r="AC559" s="65"/>
      <c r="AD559" s="65"/>
      <c r="AE559" s="65"/>
      <c r="AF559" s="65"/>
      <c r="AG559" s="65"/>
      <c r="AH559" s="65"/>
      <c r="AI559" s="65"/>
      <c r="AJ559" s="65"/>
      <c r="AK559" s="65"/>
      <c r="AL559" s="65"/>
      <c r="AM559" s="65"/>
    </row>
    <row r="560" spans="1:39" ht="15.75" customHeight="1" x14ac:dyDescent="0.35">
      <c r="A560" s="65"/>
      <c r="B560" s="65"/>
      <c r="C560" s="65"/>
      <c r="D560" s="65"/>
      <c r="E560" s="65"/>
      <c r="F560" s="65"/>
      <c r="G560" s="65"/>
      <c r="H560" s="65"/>
      <c r="I560" s="65"/>
      <c r="J560" s="65"/>
      <c r="K560" s="65"/>
      <c r="L560" s="65"/>
      <c r="M560" s="65"/>
      <c r="N560" s="65"/>
      <c r="O560" s="65"/>
      <c r="P560" s="65"/>
      <c r="Q560" s="65"/>
      <c r="R560" s="65"/>
      <c r="S560" s="65"/>
      <c r="T560" s="65"/>
      <c r="U560" s="65"/>
      <c r="V560" s="65"/>
      <c r="W560" s="65"/>
      <c r="X560" s="65"/>
      <c r="Y560" s="65"/>
      <c r="Z560" s="65"/>
      <c r="AA560" s="65"/>
      <c r="AB560" s="65"/>
      <c r="AC560" s="65"/>
      <c r="AD560" s="65"/>
      <c r="AE560" s="65"/>
      <c r="AF560" s="65"/>
      <c r="AG560" s="65"/>
      <c r="AH560" s="65"/>
      <c r="AI560" s="65"/>
      <c r="AJ560" s="65"/>
      <c r="AK560" s="65"/>
      <c r="AL560" s="65"/>
      <c r="AM560" s="65"/>
    </row>
    <row r="561" spans="1:39" ht="15.75" customHeight="1" x14ac:dyDescent="0.35">
      <c r="A561" s="65"/>
      <c r="B561" s="65"/>
      <c r="C561" s="65"/>
      <c r="D561" s="65"/>
      <c r="E561" s="65"/>
      <c r="F561" s="65"/>
      <c r="G561" s="65"/>
      <c r="H561" s="65"/>
      <c r="I561" s="65"/>
      <c r="J561" s="65"/>
      <c r="K561" s="65"/>
      <c r="L561" s="65"/>
      <c r="M561" s="65"/>
      <c r="N561" s="65"/>
      <c r="O561" s="65"/>
      <c r="P561" s="65"/>
      <c r="Q561" s="65"/>
      <c r="R561" s="65"/>
      <c r="S561" s="65"/>
      <c r="T561" s="65"/>
      <c r="U561" s="65"/>
      <c r="V561" s="65"/>
      <c r="W561" s="65"/>
      <c r="X561" s="65"/>
      <c r="Y561" s="65"/>
      <c r="Z561" s="65"/>
      <c r="AA561" s="65"/>
      <c r="AB561" s="65"/>
      <c r="AC561" s="65"/>
      <c r="AD561" s="65"/>
      <c r="AE561" s="65"/>
      <c r="AF561" s="65"/>
      <c r="AG561" s="65"/>
      <c r="AH561" s="65"/>
      <c r="AI561" s="65"/>
      <c r="AJ561" s="65"/>
      <c r="AK561" s="65"/>
      <c r="AL561" s="65"/>
      <c r="AM561" s="65"/>
    </row>
    <row r="562" spans="1:39" ht="15.75" customHeight="1" x14ac:dyDescent="0.35">
      <c r="A562" s="65"/>
      <c r="B562" s="65"/>
      <c r="C562" s="65"/>
      <c r="D562" s="65"/>
      <c r="E562" s="65"/>
      <c r="F562" s="65"/>
      <c r="G562" s="65"/>
      <c r="H562" s="65"/>
      <c r="I562" s="65"/>
      <c r="J562" s="65"/>
      <c r="K562" s="65"/>
      <c r="L562" s="65"/>
      <c r="M562" s="65"/>
      <c r="N562" s="65"/>
      <c r="O562" s="65"/>
      <c r="P562" s="65"/>
      <c r="Q562" s="65"/>
      <c r="R562" s="65"/>
      <c r="S562" s="65"/>
      <c r="T562" s="65"/>
      <c r="U562" s="65"/>
      <c r="V562" s="65"/>
      <c r="W562" s="65"/>
      <c r="X562" s="65"/>
      <c r="Y562" s="65"/>
      <c r="Z562" s="65"/>
      <c r="AA562" s="65"/>
      <c r="AB562" s="65"/>
      <c r="AC562" s="65"/>
      <c r="AD562" s="65"/>
      <c r="AE562" s="65"/>
      <c r="AF562" s="65"/>
      <c r="AG562" s="65"/>
      <c r="AH562" s="65"/>
      <c r="AI562" s="65"/>
      <c r="AJ562" s="65"/>
      <c r="AK562" s="65"/>
      <c r="AL562" s="65"/>
      <c r="AM562" s="65"/>
    </row>
    <row r="563" spans="1:39" ht="15.75" customHeight="1" x14ac:dyDescent="0.35">
      <c r="A563" s="65"/>
      <c r="B563" s="65"/>
      <c r="C563" s="65"/>
      <c r="D563" s="65"/>
      <c r="E563" s="65"/>
      <c r="F563" s="65"/>
      <c r="G563" s="65"/>
      <c r="H563" s="65"/>
      <c r="I563" s="65"/>
      <c r="J563" s="65"/>
      <c r="K563" s="65"/>
      <c r="L563" s="65"/>
      <c r="M563" s="65"/>
      <c r="N563" s="65"/>
      <c r="O563" s="65"/>
      <c r="P563" s="65"/>
      <c r="Q563" s="65"/>
      <c r="R563" s="65"/>
      <c r="S563" s="65"/>
      <c r="T563" s="65"/>
      <c r="U563" s="65"/>
      <c r="V563" s="65"/>
      <c r="W563" s="65"/>
      <c r="X563" s="65"/>
      <c r="Y563" s="65"/>
      <c r="Z563" s="65"/>
      <c r="AA563" s="65"/>
      <c r="AB563" s="65"/>
      <c r="AC563" s="65"/>
      <c r="AD563" s="65"/>
      <c r="AE563" s="65"/>
      <c r="AF563" s="65"/>
      <c r="AG563" s="65"/>
      <c r="AH563" s="65"/>
      <c r="AI563" s="65"/>
      <c r="AJ563" s="65"/>
      <c r="AK563" s="65"/>
      <c r="AL563" s="65"/>
      <c r="AM563" s="65"/>
    </row>
    <row r="564" spans="1:39" ht="15.75" customHeight="1" x14ac:dyDescent="0.35">
      <c r="A564" s="65"/>
      <c r="B564" s="65"/>
      <c r="C564" s="65"/>
      <c r="D564" s="65"/>
      <c r="E564" s="65"/>
      <c r="F564" s="65"/>
      <c r="G564" s="65"/>
      <c r="H564" s="65"/>
      <c r="I564" s="65"/>
      <c r="J564" s="65"/>
      <c r="K564" s="65"/>
      <c r="L564" s="65"/>
      <c r="M564" s="65"/>
      <c r="N564" s="65"/>
      <c r="O564" s="65"/>
      <c r="P564" s="65"/>
      <c r="Q564" s="65"/>
      <c r="R564" s="65"/>
      <c r="S564" s="65"/>
      <c r="T564" s="65"/>
      <c r="U564" s="65"/>
      <c r="V564" s="65"/>
      <c r="W564" s="65"/>
      <c r="X564" s="65"/>
      <c r="Y564" s="65"/>
      <c r="Z564" s="65"/>
      <c r="AA564" s="65"/>
      <c r="AB564" s="65"/>
      <c r="AC564" s="65"/>
      <c r="AD564" s="65"/>
      <c r="AE564" s="65"/>
      <c r="AF564" s="65"/>
      <c r="AG564" s="65"/>
      <c r="AH564" s="65"/>
      <c r="AI564" s="65"/>
      <c r="AJ564" s="65"/>
      <c r="AK564" s="65"/>
      <c r="AL564" s="65"/>
      <c r="AM564" s="65"/>
    </row>
    <row r="565" spans="1:39" ht="15.75" customHeight="1" x14ac:dyDescent="0.35">
      <c r="A565" s="65"/>
      <c r="B565" s="65"/>
      <c r="C565" s="65"/>
      <c r="D565" s="65"/>
      <c r="E565" s="65"/>
      <c r="F565" s="65"/>
      <c r="G565" s="65"/>
      <c r="H565" s="65"/>
      <c r="I565" s="65"/>
      <c r="J565" s="65"/>
      <c r="K565" s="65"/>
      <c r="L565" s="65"/>
      <c r="M565" s="65"/>
      <c r="N565" s="65"/>
      <c r="O565" s="65"/>
      <c r="P565" s="65"/>
      <c r="Q565" s="65"/>
      <c r="R565" s="65"/>
      <c r="S565" s="65"/>
      <c r="T565" s="65"/>
      <c r="U565" s="65"/>
      <c r="V565" s="65"/>
      <c r="W565" s="65"/>
      <c r="X565" s="65"/>
      <c r="Y565" s="65"/>
      <c r="Z565" s="65"/>
      <c r="AA565" s="65"/>
      <c r="AB565" s="65"/>
      <c r="AC565" s="65"/>
      <c r="AD565" s="65"/>
      <c r="AE565" s="65"/>
      <c r="AF565" s="65"/>
      <c r="AG565" s="65"/>
      <c r="AH565" s="65"/>
      <c r="AI565" s="65"/>
      <c r="AJ565" s="65"/>
      <c r="AK565" s="65"/>
      <c r="AL565" s="65"/>
      <c r="AM565" s="65"/>
    </row>
    <row r="566" spans="1:39" ht="15.75" customHeight="1" x14ac:dyDescent="0.35">
      <c r="A566" s="65"/>
      <c r="B566" s="65"/>
      <c r="C566" s="65"/>
      <c r="D566" s="65"/>
      <c r="E566" s="65"/>
      <c r="F566" s="65"/>
      <c r="G566" s="65"/>
      <c r="H566" s="65"/>
      <c r="I566" s="65"/>
      <c r="J566" s="65"/>
      <c r="K566" s="65"/>
      <c r="L566" s="65"/>
      <c r="M566" s="65"/>
      <c r="N566" s="65"/>
      <c r="O566" s="65"/>
      <c r="P566" s="65"/>
      <c r="Q566" s="65"/>
      <c r="R566" s="65"/>
      <c r="S566" s="65"/>
      <c r="T566" s="65"/>
      <c r="U566" s="65"/>
      <c r="V566" s="65"/>
      <c r="W566" s="65"/>
      <c r="X566" s="65"/>
      <c r="Y566" s="65"/>
      <c r="Z566" s="65"/>
      <c r="AA566" s="65"/>
      <c r="AB566" s="65"/>
      <c r="AC566" s="65"/>
      <c r="AD566" s="65"/>
      <c r="AE566" s="65"/>
      <c r="AF566" s="65"/>
      <c r="AG566" s="65"/>
      <c r="AH566" s="65"/>
      <c r="AI566" s="65"/>
      <c r="AJ566" s="65"/>
      <c r="AK566" s="65"/>
      <c r="AL566" s="65"/>
      <c r="AM566" s="65"/>
    </row>
    <row r="567" spans="1:39" ht="15.75" customHeight="1" x14ac:dyDescent="0.35">
      <c r="A567" s="65"/>
      <c r="B567" s="65"/>
      <c r="C567" s="65"/>
      <c r="D567" s="65"/>
      <c r="E567" s="65"/>
      <c r="F567" s="65"/>
      <c r="G567" s="65"/>
      <c r="H567" s="65"/>
      <c r="I567" s="65"/>
      <c r="J567" s="65"/>
      <c r="K567" s="65"/>
      <c r="L567" s="65"/>
      <c r="M567" s="65"/>
      <c r="N567" s="65"/>
      <c r="O567" s="65"/>
      <c r="P567" s="65"/>
      <c r="Q567" s="65"/>
      <c r="R567" s="65"/>
      <c r="S567" s="65"/>
      <c r="T567" s="65"/>
      <c r="U567" s="65"/>
      <c r="V567" s="65"/>
      <c r="W567" s="65"/>
      <c r="X567" s="65"/>
      <c r="Y567" s="65"/>
      <c r="Z567" s="65"/>
      <c r="AA567" s="65"/>
      <c r="AB567" s="65"/>
      <c r="AC567" s="65"/>
      <c r="AD567" s="65"/>
      <c r="AE567" s="65"/>
      <c r="AF567" s="65"/>
      <c r="AG567" s="65"/>
      <c r="AH567" s="65"/>
      <c r="AI567" s="65"/>
      <c r="AJ567" s="65"/>
      <c r="AK567" s="65"/>
      <c r="AL567" s="65"/>
      <c r="AM567" s="65"/>
    </row>
    <row r="568" spans="1:39" ht="15.75" customHeight="1" x14ac:dyDescent="0.35">
      <c r="A568" s="65"/>
      <c r="B568" s="65"/>
      <c r="C568" s="65"/>
      <c r="D568" s="65"/>
      <c r="E568" s="65"/>
      <c r="F568" s="65"/>
      <c r="G568" s="65"/>
      <c r="H568" s="65"/>
      <c r="I568" s="65"/>
      <c r="J568" s="65"/>
      <c r="K568" s="65"/>
      <c r="L568" s="65"/>
      <c r="M568" s="65"/>
      <c r="N568" s="65"/>
      <c r="O568" s="65"/>
      <c r="P568" s="65"/>
      <c r="Q568" s="65"/>
      <c r="R568" s="65"/>
      <c r="S568" s="65"/>
      <c r="T568" s="65"/>
      <c r="U568" s="65"/>
      <c r="V568" s="65"/>
      <c r="W568" s="65"/>
      <c r="X568" s="65"/>
      <c r="Y568" s="65"/>
      <c r="Z568" s="65"/>
      <c r="AA568" s="65"/>
      <c r="AB568" s="65"/>
      <c r="AC568" s="65"/>
      <c r="AD568" s="65"/>
      <c r="AE568" s="65"/>
      <c r="AF568" s="65"/>
      <c r="AG568" s="65"/>
      <c r="AH568" s="65"/>
      <c r="AI568" s="65"/>
      <c r="AJ568" s="65"/>
      <c r="AK568" s="65"/>
      <c r="AL568" s="65"/>
      <c r="AM568" s="65"/>
    </row>
    <row r="569" spans="1:39" ht="15.75" customHeight="1" x14ac:dyDescent="0.35">
      <c r="A569" s="65"/>
      <c r="B569" s="65"/>
      <c r="C569" s="65"/>
      <c r="D569" s="65"/>
      <c r="E569" s="65"/>
      <c r="F569" s="65"/>
      <c r="G569" s="65"/>
      <c r="H569" s="65"/>
      <c r="I569" s="65"/>
      <c r="J569" s="65"/>
      <c r="K569" s="65"/>
      <c r="L569" s="65"/>
      <c r="M569" s="65"/>
      <c r="N569" s="65"/>
      <c r="O569" s="65"/>
      <c r="P569" s="65"/>
      <c r="Q569" s="65"/>
      <c r="R569" s="65"/>
      <c r="S569" s="65"/>
      <c r="T569" s="65"/>
      <c r="U569" s="65"/>
      <c r="V569" s="65"/>
      <c r="W569" s="65"/>
      <c r="X569" s="65"/>
      <c r="Y569" s="65"/>
      <c r="Z569" s="65"/>
      <c r="AA569" s="65"/>
      <c r="AB569" s="65"/>
      <c r="AC569" s="65"/>
      <c r="AD569" s="65"/>
      <c r="AE569" s="65"/>
      <c r="AF569" s="65"/>
      <c r="AG569" s="65"/>
      <c r="AH569" s="65"/>
      <c r="AI569" s="65"/>
      <c r="AJ569" s="65"/>
      <c r="AK569" s="65"/>
      <c r="AL569" s="65"/>
      <c r="AM569" s="65"/>
    </row>
    <row r="570" spans="1:39" ht="15.75" customHeight="1" x14ac:dyDescent="0.35">
      <c r="A570" s="65"/>
      <c r="B570" s="65"/>
      <c r="C570" s="65"/>
      <c r="D570" s="65"/>
      <c r="E570" s="65"/>
      <c r="F570" s="65"/>
      <c r="G570" s="65"/>
      <c r="H570" s="65"/>
      <c r="I570" s="65"/>
      <c r="J570" s="65"/>
      <c r="K570" s="65"/>
      <c r="L570" s="65"/>
      <c r="M570" s="65"/>
      <c r="N570" s="65"/>
      <c r="O570" s="65"/>
      <c r="P570" s="65"/>
      <c r="Q570" s="65"/>
      <c r="R570" s="65"/>
      <c r="S570" s="65"/>
      <c r="T570" s="65"/>
      <c r="U570" s="65"/>
      <c r="V570" s="65"/>
      <c r="W570" s="65"/>
      <c r="X570" s="65"/>
      <c r="Y570" s="65"/>
      <c r="Z570" s="65"/>
      <c r="AA570" s="65"/>
      <c r="AB570" s="65"/>
      <c r="AC570" s="65"/>
      <c r="AD570" s="65"/>
      <c r="AE570" s="65"/>
      <c r="AF570" s="65"/>
      <c r="AG570" s="65"/>
      <c r="AH570" s="65"/>
      <c r="AI570" s="65"/>
      <c r="AJ570" s="65"/>
      <c r="AK570" s="65"/>
      <c r="AL570" s="65"/>
      <c r="AM570" s="65"/>
    </row>
    <row r="571" spans="1:39" ht="15.75" customHeight="1" x14ac:dyDescent="0.35">
      <c r="A571" s="65"/>
      <c r="B571" s="65"/>
      <c r="C571" s="65"/>
      <c r="D571" s="65"/>
      <c r="E571" s="65"/>
      <c r="F571" s="65"/>
      <c r="G571" s="65"/>
      <c r="H571" s="65"/>
      <c r="I571" s="65"/>
      <c r="J571" s="65"/>
      <c r="K571" s="65"/>
      <c r="L571" s="65"/>
      <c r="M571" s="65"/>
      <c r="N571" s="65"/>
      <c r="O571" s="65"/>
      <c r="P571" s="65"/>
      <c r="Q571" s="65"/>
      <c r="R571" s="65"/>
      <c r="S571" s="65"/>
      <c r="T571" s="65"/>
      <c r="U571" s="65"/>
      <c r="V571" s="65"/>
      <c r="W571" s="65"/>
      <c r="X571" s="65"/>
      <c r="Y571" s="65"/>
      <c r="Z571" s="65"/>
      <c r="AA571" s="65"/>
      <c r="AB571" s="65"/>
      <c r="AC571" s="65"/>
      <c r="AD571" s="65"/>
      <c r="AE571" s="65"/>
      <c r="AF571" s="65"/>
      <c r="AG571" s="65"/>
      <c r="AH571" s="65"/>
      <c r="AI571" s="65"/>
      <c r="AJ571" s="65"/>
      <c r="AK571" s="65"/>
      <c r="AL571" s="65"/>
      <c r="AM571" s="65"/>
    </row>
    <row r="572" spans="1:39" ht="15.75" customHeight="1" x14ac:dyDescent="0.35">
      <c r="A572" s="65"/>
      <c r="B572" s="65"/>
      <c r="C572" s="65"/>
      <c r="D572" s="65"/>
      <c r="E572" s="65"/>
      <c r="F572" s="65"/>
      <c r="G572" s="65"/>
      <c r="H572" s="65"/>
      <c r="I572" s="65"/>
      <c r="J572" s="65"/>
      <c r="K572" s="65"/>
      <c r="L572" s="65"/>
      <c r="M572" s="65"/>
      <c r="N572" s="65"/>
      <c r="O572" s="65"/>
      <c r="P572" s="65"/>
      <c r="Q572" s="65"/>
      <c r="R572" s="65"/>
      <c r="S572" s="65"/>
      <c r="T572" s="65"/>
      <c r="U572" s="65"/>
      <c r="V572" s="65"/>
      <c r="W572" s="65"/>
      <c r="X572" s="65"/>
      <c r="Y572" s="65"/>
      <c r="Z572" s="65"/>
      <c r="AA572" s="65"/>
      <c r="AB572" s="65"/>
      <c r="AC572" s="65"/>
      <c r="AD572" s="65"/>
      <c r="AE572" s="65"/>
      <c r="AF572" s="65"/>
      <c r="AG572" s="65"/>
      <c r="AH572" s="65"/>
      <c r="AI572" s="65"/>
      <c r="AJ572" s="65"/>
      <c r="AK572" s="65"/>
      <c r="AL572" s="65"/>
      <c r="AM572" s="65"/>
    </row>
    <row r="573" spans="1:39" ht="15.75" customHeight="1" x14ac:dyDescent="0.35">
      <c r="A573" s="65"/>
      <c r="B573" s="65"/>
      <c r="C573" s="65"/>
      <c r="D573" s="65"/>
      <c r="E573" s="65"/>
      <c r="F573" s="65"/>
      <c r="G573" s="65"/>
      <c r="H573" s="65"/>
      <c r="I573" s="65"/>
      <c r="J573" s="65"/>
      <c r="K573" s="65"/>
      <c r="L573" s="65"/>
      <c r="M573" s="65"/>
      <c r="N573" s="65"/>
      <c r="O573" s="65"/>
      <c r="P573" s="65"/>
      <c r="Q573" s="65"/>
      <c r="R573" s="65"/>
      <c r="S573" s="65"/>
      <c r="T573" s="65"/>
      <c r="U573" s="65"/>
      <c r="V573" s="65"/>
      <c r="W573" s="65"/>
      <c r="X573" s="65"/>
      <c r="Y573" s="65"/>
      <c r="Z573" s="65"/>
      <c r="AA573" s="65"/>
      <c r="AB573" s="65"/>
      <c r="AC573" s="65"/>
      <c r="AD573" s="65"/>
      <c r="AE573" s="65"/>
      <c r="AF573" s="65"/>
      <c r="AG573" s="65"/>
      <c r="AH573" s="65"/>
      <c r="AI573" s="65"/>
      <c r="AJ573" s="65"/>
      <c r="AK573" s="65"/>
      <c r="AL573" s="65"/>
      <c r="AM573" s="65"/>
    </row>
    <row r="574" spans="1:39" ht="15.75" customHeight="1" x14ac:dyDescent="0.35">
      <c r="A574" s="65"/>
      <c r="B574" s="65"/>
      <c r="C574" s="65"/>
      <c r="D574" s="65"/>
      <c r="E574" s="65"/>
      <c r="F574" s="65"/>
      <c r="G574" s="65"/>
      <c r="H574" s="65"/>
      <c r="I574" s="65"/>
      <c r="J574" s="65"/>
      <c r="K574" s="65"/>
      <c r="L574" s="65"/>
      <c r="M574" s="65"/>
      <c r="N574" s="65"/>
      <c r="O574" s="65"/>
      <c r="P574" s="65"/>
      <c r="Q574" s="65"/>
      <c r="R574" s="65"/>
      <c r="S574" s="65"/>
      <c r="T574" s="65"/>
      <c r="U574" s="65"/>
      <c r="V574" s="65"/>
      <c r="W574" s="65"/>
      <c r="X574" s="65"/>
      <c r="Y574" s="65"/>
      <c r="Z574" s="65"/>
      <c r="AA574" s="65"/>
      <c r="AB574" s="65"/>
      <c r="AC574" s="65"/>
      <c r="AD574" s="65"/>
      <c r="AE574" s="65"/>
      <c r="AF574" s="65"/>
      <c r="AG574" s="65"/>
      <c r="AH574" s="65"/>
      <c r="AI574" s="65"/>
      <c r="AJ574" s="65"/>
      <c r="AK574" s="65"/>
      <c r="AL574" s="65"/>
      <c r="AM574" s="65"/>
    </row>
    <row r="575" spans="1:39" ht="15.75" customHeight="1" x14ac:dyDescent="0.35">
      <c r="A575" s="65"/>
      <c r="B575" s="65"/>
      <c r="C575" s="65"/>
      <c r="D575" s="65"/>
      <c r="E575" s="65"/>
      <c r="F575" s="65"/>
      <c r="G575" s="65"/>
      <c r="H575" s="65"/>
      <c r="I575" s="65"/>
      <c r="J575" s="65"/>
      <c r="K575" s="65"/>
      <c r="L575" s="65"/>
      <c r="M575" s="65"/>
      <c r="N575" s="65"/>
      <c r="O575" s="65"/>
      <c r="P575" s="65"/>
      <c r="Q575" s="65"/>
      <c r="R575" s="65"/>
      <c r="S575" s="65"/>
      <c r="T575" s="65"/>
      <c r="U575" s="65"/>
      <c r="V575" s="65"/>
      <c r="W575" s="65"/>
      <c r="X575" s="65"/>
      <c r="Y575" s="65"/>
      <c r="Z575" s="65"/>
      <c r="AA575" s="65"/>
      <c r="AB575" s="65"/>
      <c r="AC575" s="65"/>
      <c r="AD575" s="65"/>
      <c r="AE575" s="65"/>
      <c r="AF575" s="65"/>
      <c r="AG575" s="65"/>
      <c r="AH575" s="65"/>
      <c r="AI575" s="65"/>
      <c r="AJ575" s="65"/>
      <c r="AK575" s="65"/>
      <c r="AL575" s="65"/>
      <c r="AM575" s="65"/>
    </row>
    <row r="576" spans="1:39" ht="15.75" customHeight="1" x14ac:dyDescent="0.35">
      <c r="A576" s="65"/>
      <c r="B576" s="65"/>
      <c r="C576" s="65"/>
      <c r="D576" s="65"/>
      <c r="E576" s="65"/>
      <c r="F576" s="65"/>
      <c r="G576" s="65"/>
      <c r="H576" s="65"/>
      <c r="I576" s="65"/>
      <c r="J576" s="65"/>
      <c r="K576" s="65"/>
      <c r="L576" s="65"/>
      <c r="M576" s="65"/>
      <c r="N576" s="65"/>
      <c r="O576" s="65"/>
      <c r="P576" s="65"/>
      <c r="Q576" s="65"/>
      <c r="R576" s="65"/>
      <c r="S576" s="65"/>
      <c r="T576" s="65"/>
      <c r="U576" s="65"/>
      <c r="V576" s="65"/>
      <c r="W576" s="65"/>
      <c r="X576" s="65"/>
      <c r="Y576" s="65"/>
      <c r="Z576" s="65"/>
      <c r="AA576" s="65"/>
      <c r="AB576" s="65"/>
      <c r="AC576" s="65"/>
      <c r="AD576" s="65"/>
      <c r="AE576" s="65"/>
      <c r="AF576" s="65"/>
      <c r="AG576" s="65"/>
      <c r="AH576" s="65"/>
      <c r="AI576" s="65"/>
      <c r="AJ576" s="65"/>
      <c r="AK576" s="65"/>
      <c r="AL576" s="65"/>
      <c r="AM576" s="65"/>
    </row>
    <row r="577" spans="1:39" ht="15.75" customHeight="1" x14ac:dyDescent="0.35">
      <c r="A577" s="65"/>
      <c r="B577" s="65"/>
      <c r="C577" s="65"/>
      <c r="D577" s="65"/>
      <c r="E577" s="65"/>
      <c r="F577" s="65"/>
      <c r="G577" s="65"/>
      <c r="H577" s="65"/>
      <c r="I577" s="65"/>
      <c r="J577" s="65"/>
      <c r="K577" s="65"/>
      <c r="L577" s="65"/>
      <c r="M577" s="65"/>
      <c r="N577" s="65"/>
      <c r="O577" s="65"/>
      <c r="P577" s="65"/>
      <c r="Q577" s="65"/>
      <c r="R577" s="65"/>
      <c r="S577" s="65"/>
      <c r="T577" s="65"/>
      <c r="U577" s="65"/>
      <c r="V577" s="65"/>
      <c r="W577" s="65"/>
      <c r="X577" s="65"/>
      <c r="Y577" s="65"/>
      <c r="Z577" s="65"/>
      <c r="AA577" s="65"/>
      <c r="AB577" s="65"/>
      <c r="AC577" s="65"/>
      <c r="AD577" s="65"/>
      <c r="AE577" s="65"/>
      <c r="AF577" s="65"/>
      <c r="AG577" s="65"/>
      <c r="AH577" s="65"/>
      <c r="AI577" s="65"/>
      <c r="AJ577" s="65"/>
      <c r="AK577" s="65"/>
      <c r="AL577" s="65"/>
      <c r="AM577" s="65"/>
    </row>
    <row r="578" spans="1:39" ht="15.75" customHeight="1" x14ac:dyDescent="0.35">
      <c r="A578" s="65"/>
      <c r="B578" s="65"/>
      <c r="C578" s="65"/>
      <c r="D578" s="65"/>
      <c r="E578" s="65"/>
      <c r="F578" s="65"/>
      <c r="G578" s="65"/>
      <c r="H578" s="65"/>
      <c r="I578" s="65"/>
      <c r="J578" s="65"/>
      <c r="K578" s="65"/>
      <c r="L578" s="65"/>
      <c r="M578" s="65"/>
      <c r="N578" s="65"/>
      <c r="O578" s="65"/>
      <c r="P578" s="65"/>
      <c r="Q578" s="65"/>
      <c r="R578" s="65"/>
      <c r="S578" s="65"/>
      <c r="T578" s="65"/>
      <c r="U578" s="65"/>
      <c r="V578" s="65"/>
      <c r="W578" s="65"/>
      <c r="X578" s="65"/>
      <c r="Y578" s="65"/>
      <c r="Z578" s="65"/>
      <c r="AA578" s="65"/>
      <c r="AB578" s="65"/>
      <c r="AC578" s="65"/>
      <c r="AD578" s="65"/>
      <c r="AE578" s="65"/>
      <c r="AF578" s="65"/>
      <c r="AG578" s="65"/>
      <c r="AH578" s="65"/>
      <c r="AI578" s="65"/>
      <c r="AJ578" s="65"/>
      <c r="AK578" s="65"/>
      <c r="AL578" s="65"/>
      <c r="AM578" s="65"/>
    </row>
    <row r="579" spans="1:39" ht="15.75" customHeight="1" x14ac:dyDescent="0.35">
      <c r="A579" s="65"/>
      <c r="B579" s="65"/>
      <c r="C579" s="65"/>
      <c r="D579" s="65"/>
      <c r="E579" s="65"/>
      <c r="F579" s="65"/>
      <c r="G579" s="65"/>
      <c r="H579" s="65"/>
      <c r="I579" s="65"/>
      <c r="J579" s="65"/>
      <c r="K579" s="65"/>
      <c r="L579" s="65"/>
      <c r="M579" s="65"/>
      <c r="N579" s="65"/>
      <c r="O579" s="65"/>
      <c r="P579" s="65"/>
      <c r="Q579" s="65"/>
      <c r="R579" s="65"/>
      <c r="S579" s="65"/>
      <c r="T579" s="65"/>
      <c r="U579" s="65"/>
      <c r="V579" s="65"/>
      <c r="W579" s="65"/>
      <c r="X579" s="65"/>
      <c r="Y579" s="65"/>
      <c r="Z579" s="65"/>
      <c r="AA579" s="65"/>
      <c r="AB579" s="65"/>
      <c r="AC579" s="65"/>
      <c r="AD579" s="65"/>
      <c r="AE579" s="65"/>
      <c r="AF579" s="65"/>
      <c r="AG579" s="65"/>
      <c r="AH579" s="65"/>
      <c r="AI579" s="65"/>
      <c r="AJ579" s="65"/>
      <c r="AK579" s="65"/>
      <c r="AL579" s="65"/>
      <c r="AM579" s="65"/>
    </row>
    <row r="580" spans="1:39" ht="15.75" customHeight="1" x14ac:dyDescent="0.35">
      <c r="A580" s="65"/>
      <c r="B580" s="65"/>
      <c r="C580" s="65"/>
      <c r="D580" s="65"/>
      <c r="E580" s="65"/>
      <c r="F580" s="65"/>
      <c r="G580" s="65"/>
      <c r="H580" s="65"/>
      <c r="I580" s="65"/>
      <c r="J580" s="65"/>
      <c r="K580" s="65"/>
      <c r="L580" s="65"/>
      <c r="M580" s="65"/>
      <c r="N580" s="65"/>
      <c r="O580" s="65"/>
      <c r="P580" s="65"/>
      <c r="Q580" s="65"/>
      <c r="R580" s="65"/>
      <c r="S580" s="65"/>
      <c r="T580" s="65"/>
      <c r="U580" s="65"/>
      <c r="V580" s="65"/>
      <c r="W580" s="65"/>
      <c r="X580" s="65"/>
      <c r="Y580" s="65"/>
      <c r="Z580" s="65"/>
      <c r="AA580" s="65"/>
      <c r="AB580" s="65"/>
      <c r="AC580" s="65"/>
      <c r="AD580" s="65"/>
      <c r="AE580" s="65"/>
      <c r="AF580" s="65"/>
      <c r="AG580" s="65"/>
      <c r="AH580" s="65"/>
      <c r="AI580" s="65"/>
      <c r="AJ580" s="65"/>
      <c r="AK580" s="65"/>
      <c r="AL580" s="65"/>
      <c r="AM580" s="65"/>
    </row>
    <row r="581" spans="1:39" ht="15.75" customHeight="1" x14ac:dyDescent="0.35">
      <c r="A581" s="65"/>
      <c r="B581" s="65"/>
      <c r="C581" s="65"/>
      <c r="D581" s="65"/>
      <c r="E581" s="65"/>
      <c r="F581" s="65"/>
      <c r="G581" s="65"/>
      <c r="H581" s="65"/>
      <c r="I581" s="65"/>
      <c r="J581" s="65"/>
      <c r="K581" s="65"/>
      <c r="L581" s="65"/>
      <c r="M581" s="65"/>
      <c r="N581" s="65"/>
      <c r="O581" s="65"/>
      <c r="P581" s="65"/>
      <c r="Q581" s="65"/>
      <c r="R581" s="65"/>
      <c r="S581" s="65"/>
      <c r="T581" s="65"/>
      <c r="U581" s="65"/>
      <c r="V581" s="65"/>
      <c r="W581" s="65"/>
      <c r="X581" s="65"/>
      <c r="Y581" s="65"/>
      <c r="Z581" s="65"/>
      <c r="AA581" s="65"/>
      <c r="AB581" s="65"/>
      <c r="AC581" s="65"/>
      <c r="AD581" s="65"/>
      <c r="AE581" s="65"/>
      <c r="AF581" s="65"/>
      <c r="AG581" s="65"/>
      <c r="AH581" s="65"/>
      <c r="AI581" s="65"/>
      <c r="AJ581" s="65"/>
      <c r="AK581" s="65"/>
      <c r="AL581" s="65"/>
      <c r="AM581" s="65"/>
    </row>
    <row r="582" spans="1:39" ht="15.75" customHeight="1" x14ac:dyDescent="0.35">
      <c r="A582" s="65"/>
      <c r="B582" s="65"/>
      <c r="C582" s="65"/>
      <c r="D582" s="65"/>
      <c r="E582" s="65"/>
      <c r="F582" s="65"/>
      <c r="G582" s="65"/>
      <c r="H582" s="65"/>
      <c r="I582" s="65"/>
      <c r="J582" s="65"/>
      <c r="K582" s="65"/>
      <c r="L582" s="65"/>
      <c r="M582" s="65"/>
      <c r="N582" s="65"/>
      <c r="O582" s="65"/>
      <c r="P582" s="65"/>
      <c r="Q582" s="65"/>
      <c r="R582" s="65"/>
      <c r="S582" s="65"/>
      <c r="T582" s="65"/>
      <c r="U582" s="65"/>
      <c r="V582" s="65"/>
      <c r="W582" s="65"/>
      <c r="X582" s="65"/>
      <c r="Y582" s="65"/>
      <c r="Z582" s="65"/>
      <c r="AA582" s="65"/>
      <c r="AB582" s="65"/>
      <c r="AC582" s="65"/>
      <c r="AD582" s="65"/>
      <c r="AE582" s="65"/>
      <c r="AF582" s="65"/>
      <c r="AG582" s="65"/>
      <c r="AH582" s="65"/>
      <c r="AI582" s="65"/>
      <c r="AJ582" s="65"/>
      <c r="AK582" s="65"/>
      <c r="AL582" s="65"/>
      <c r="AM582" s="65"/>
    </row>
    <row r="583" spans="1:39" ht="15.75" customHeight="1" x14ac:dyDescent="0.35">
      <c r="A583" s="65"/>
      <c r="B583" s="65"/>
      <c r="C583" s="65"/>
      <c r="D583" s="65"/>
      <c r="E583" s="65"/>
      <c r="F583" s="65"/>
      <c r="G583" s="65"/>
      <c r="H583" s="65"/>
      <c r="I583" s="65"/>
      <c r="J583" s="65"/>
      <c r="K583" s="65"/>
      <c r="L583" s="65"/>
      <c r="M583" s="65"/>
      <c r="N583" s="65"/>
      <c r="O583" s="65"/>
      <c r="P583" s="65"/>
      <c r="Q583" s="65"/>
      <c r="R583" s="65"/>
      <c r="S583" s="65"/>
      <c r="T583" s="65"/>
      <c r="U583" s="65"/>
      <c r="V583" s="65"/>
      <c r="W583" s="65"/>
      <c r="X583" s="65"/>
      <c r="Y583" s="65"/>
      <c r="Z583" s="65"/>
      <c r="AA583" s="65"/>
      <c r="AB583" s="65"/>
      <c r="AC583" s="65"/>
      <c r="AD583" s="65"/>
      <c r="AE583" s="65"/>
      <c r="AF583" s="65"/>
      <c r="AG583" s="65"/>
      <c r="AH583" s="65"/>
      <c r="AI583" s="65"/>
      <c r="AJ583" s="65"/>
      <c r="AK583" s="65"/>
      <c r="AL583" s="65"/>
      <c r="AM583" s="65"/>
    </row>
    <row r="584" spans="1:39" ht="15.75" customHeight="1" x14ac:dyDescent="0.35">
      <c r="A584" s="65"/>
      <c r="B584" s="65"/>
      <c r="C584" s="65"/>
      <c r="D584" s="65"/>
      <c r="E584" s="65"/>
      <c r="F584" s="65"/>
      <c r="G584" s="65"/>
      <c r="H584" s="65"/>
      <c r="I584" s="65"/>
      <c r="J584" s="65"/>
      <c r="K584" s="65"/>
      <c r="L584" s="65"/>
      <c r="M584" s="65"/>
      <c r="N584" s="65"/>
      <c r="O584" s="65"/>
      <c r="P584" s="65"/>
      <c r="Q584" s="65"/>
      <c r="R584" s="65"/>
      <c r="S584" s="65"/>
      <c r="T584" s="65"/>
      <c r="U584" s="65"/>
      <c r="V584" s="65"/>
      <c r="W584" s="65"/>
      <c r="X584" s="65"/>
      <c r="Y584" s="65"/>
      <c r="Z584" s="65"/>
      <c r="AA584" s="65"/>
      <c r="AB584" s="65"/>
      <c r="AC584" s="65"/>
      <c r="AD584" s="65"/>
      <c r="AE584" s="65"/>
      <c r="AF584" s="65"/>
      <c r="AG584" s="65"/>
      <c r="AH584" s="65"/>
      <c r="AI584" s="65"/>
      <c r="AJ584" s="65"/>
      <c r="AK584" s="65"/>
      <c r="AL584" s="65"/>
      <c r="AM584" s="65"/>
    </row>
    <row r="585" spans="1:39" ht="15.75" customHeight="1" x14ac:dyDescent="0.35">
      <c r="A585" s="65"/>
      <c r="B585" s="65"/>
      <c r="C585" s="65"/>
      <c r="D585" s="65"/>
      <c r="E585" s="65"/>
      <c r="F585" s="65"/>
      <c r="G585" s="65"/>
      <c r="H585" s="65"/>
      <c r="I585" s="65"/>
      <c r="J585" s="65"/>
      <c r="K585" s="65"/>
      <c r="L585" s="65"/>
      <c r="M585" s="65"/>
      <c r="N585" s="65"/>
      <c r="O585" s="65"/>
      <c r="P585" s="65"/>
      <c r="Q585" s="65"/>
      <c r="R585" s="65"/>
      <c r="S585" s="65"/>
      <c r="T585" s="65"/>
      <c r="U585" s="65"/>
      <c r="V585" s="65"/>
      <c r="W585" s="65"/>
      <c r="X585" s="65"/>
      <c r="Y585" s="65"/>
      <c r="Z585" s="65"/>
      <c r="AA585" s="65"/>
      <c r="AB585" s="65"/>
      <c r="AC585" s="65"/>
      <c r="AD585" s="65"/>
      <c r="AE585" s="65"/>
      <c r="AF585" s="65"/>
      <c r="AG585" s="65"/>
      <c r="AH585" s="65"/>
      <c r="AI585" s="65"/>
      <c r="AJ585" s="65"/>
      <c r="AK585" s="65"/>
      <c r="AL585" s="65"/>
      <c r="AM585" s="65"/>
    </row>
    <row r="586" spans="1:39" ht="15.75" customHeight="1" x14ac:dyDescent="0.35">
      <c r="A586" s="65"/>
      <c r="B586" s="65"/>
      <c r="C586" s="65"/>
      <c r="D586" s="65"/>
      <c r="E586" s="65"/>
      <c r="F586" s="65"/>
      <c r="G586" s="65"/>
      <c r="H586" s="65"/>
      <c r="I586" s="65"/>
      <c r="J586" s="65"/>
      <c r="K586" s="65"/>
      <c r="L586" s="65"/>
      <c r="M586" s="65"/>
      <c r="N586" s="65"/>
      <c r="O586" s="65"/>
      <c r="P586" s="65"/>
      <c r="Q586" s="65"/>
      <c r="R586" s="65"/>
      <c r="S586" s="65"/>
      <c r="T586" s="65"/>
      <c r="U586" s="65"/>
      <c r="V586" s="65"/>
      <c r="W586" s="65"/>
      <c r="X586" s="65"/>
      <c r="Y586" s="65"/>
      <c r="Z586" s="65"/>
      <c r="AA586" s="65"/>
      <c r="AB586" s="65"/>
      <c r="AC586" s="65"/>
      <c r="AD586" s="65"/>
      <c r="AE586" s="65"/>
      <c r="AF586" s="65"/>
      <c r="AG586" s="65"/>
      <c r="AH586" s="65"/>
      <c r="AI586" s="65"/>
      <c r="AJ586" s="65"/>
      <c r="AK586" s="65"/>
      <c r="AL586" s="65"/>
      <c r="AM586" s="65"/>
    </row>
    <row r="587" spans="1:39" ht="15.75" customHeight="1" x14ac:dyDescent="0.35">
      <c r="A587" s="65"/>
      <c r="B587" s="65"/>
      <c r="C587" s="65"/>
      <c r="D587" s="65"/>
      <c r="E587" s="65"/>
      <c r="F587" s="65"/>
      <c r="G587" s="65"/>
      <c r="H587" s="65"/>
      <c r="I587" s="65"/>
      <c r="J587" s="65"/>
      <c r="K587" s="65"/>
      <c r="L587" s="65"/>
      <c r="M587" s="65"/>
      <c r="N587" s="65"/>
      <c r="O587" s="65"/>
      <c r="P587" s="65"/>
      <c r="Q587" s="65"/>
      <c r="R587" s="65"/>
      <c r="S587" s="65"/>
      <c r="T587" s="65"/>
      <c r="U587" s="65"/>
      <c r="V587" s="65"/>
      <c r="W587" s="65"/>
      <c r="X587" s="65"/>
      <c r="Y587" s="65"/>
      <c r="Z587" s="65"/>
      <c r="AA587" s="65"/>
      <c r="AB587" s="65"/>
      <c r="AC587" s="65"/>
      <c r="AD587" s="65"/>
      <c r="AE587" s="65"/>
      <c r="AF587" s="65"/>
      <c r="AG587" s="65"/>
      <c r="AH587" s="65"/>
      <c r="AI587" s="65"/>
      <c r="AJ587" s="65"/>
      <c r="AK587" s="65"/>
      <c r="AL587" s="65"/>
      <c r="AM587" s="65"/>
    </row>
    <row r="588" spans="1:39" ht="15.75" customHeight="1" x14ac:dyDescent="0.35">
      <c r="A588" s="65"/>
      <c r="B588" s="65"/>
      <c r="C588" s="65"/>
      <c r="D588" s="65"/>
      <c r="E588" s="65"/>
      <c r="F588" s="65"/>
      <c r="G588" s="65"/>
      <c r="H588" s="65"/>
      <c r="I588" s="65"/>
      <c r="J588" s="65"/>
      <c r="K588" s="65"/>
      <c r="L588" s="65"/>
      <c r="M588" s="65"/>
      <c r="N588" s="65"/>
      <c r="O588" s="65"/>
      <c r="P588" s="65"/>
      <c r="Q588" s="65"/>
      <c r="R588" s="65"/>
      <c r="S588" s="65"/>
      <c r="T588" s="65"/>
      <c r="U588" s="65"/>
      <c r="V588" s="65"/>
      <c r="W588" s="65"/>
      <c r="X588" s="65"/>
      <c r="Y588" s="65"/>
      <c r="Z588" s="65"/>
      <c r="AA588" s="65"/>
      <c r="AB588" s="65"/>
      <c r="AC588" s="65"/>
      <c r="AD588" s="65"/>
      <c r="AE588" s="65"/>
      <c r="AF588" s="65"/>
      <c r="AG588" s="65"/>
      <c r="AH588" s="65"/>
      <c r="AI588" s="65"/>
      <c r="AJ588" s="65"/>
      <c r="AK588" s="65"/>
      <c r="AL588" s="65"/>
      <c r="AM588" s="65"/>
    </row>
    <row r="589" spans="1:39" ht="15.75" customHeight="1" x14ac:dyDescent="0.35">
      <c r="A589" s="65"/>
      <c r="B589" s="65"/>
      <c r="C589" s="65"/>
      <c r="D589" s="65"/>
      <c r="E589" s="65"/>
      <c r="F589" s="65"/>
      <c r="G589" s="65"/>
      <c r="H589" s="65"/>
      <c r="I589" s="65"/>
      <c r="J589" s="65"/>
      <c r="K589" s="65"/>
      <c r="L589" s="65"/>
      <c r="M589" s="65"/>
      <c r="N589" s="65"/>
      <c r="O589" s="65"/>
      <c r="P589" s="65"/>
      <c r="Q589" s="65"/>
      <c r="R589" s="65"/>
      <c r="S589" s="65"/>
      <c r="T589" s="65"/>
      <c r="U589" s="65"/>
      <c r="V589" s="65"/>
      <c r="W589" s="65"/>
      <c r="X589" s="65"/>
      <c r="Y589" s="65"/>
      <c r="Z589" s="65"/>
      <c r="AA589" s="65"/>
      <c r="AB589" s="65"/>
      <c r="AC589" s="65"/>
      <c r="AD589" s="65"/>
      <c r="AE589" s="65"/>
      <c r="AF589" s="65"/>
      <c r="AG589" s="65"/>
      <c r="AH589" s="65"/>
      <c r="AI589" s="65"/>
      <c r="AJ589" s="65"/>
      <c r="AK589" s="65"/>
      <c r="AL589" s="65"/>
      <c r="AM589" s="65"/>
    </row>
    <row r="590" spans="1:39" ht="15.75" customHeight="1" x14ac:dyDescent="0.35">
      <c r="A590" s="65"/>
      <c r="B590" s="65"/>
      <c r="C590" s="65"/>
      <c r="D590" s="65"/>
      <c r="E590" s="65"/>
      <c r="F590" s="65"/>
      <c r="G590" s="65"/>
      <c r="H590" s="65"/>
      <c r="I590" s="65"/>
      <c r="J590" s="65"/>
      <c r="K590" s="65"/>
      <c r="L590" s="65"/>
      <c r="M590" s="65"/>
      <c r="N590" s="65"/>
      <c r="O590" s="65"/>
      <c r="P590" s="65"/>
      <c r="Q590" s="65"/>
      <c r="R590" s="65"/>
      <c r="S590" s="65"/>
      <c r="T590" s="65"/>
      <c r="U590" s="65"/>
      <c r="V590" s="65"/>
      <c r="W590" s="65"/>
      <c r="X590" s="65"/>
      <c r="Y590" s="65"/>
      <c r="Z590" s="65"/>
      <c r="AA590" s="65"/>
      <c r="AB590" s="65"/>
      <c r="AC590" s="65"/>
      <c r="AD590" s="65"/>
      <c r="AE590" s="65"/>
      <c r="AF590" s="65"/>
      <c r="AG590" s="65"/>
      <c r="AH590" s="65"/>
      <c r="AI590" s="65"/>
      <c r="AJ590" s="65"/>
      <c r="AK590" s="65"/>
      <c r="AL590" s="65"/>
      <c r="AM590" s="65"/>
    </row>
    <row r="591" spans="1:39" ht="15.75" customHeight="1" x14ac:dyDescent="0.35">
      <c r="A591" s="65"/>
      <c r="B591" s="65"/>
      <c r="C591" s="65"/>
      <c r="D591" s="65"/>
      <c r="E591" s="65"/>
      <c r="F591" s="65"/>
      <c r="G591" s="65"/>
      <c r="H591" s="65"/>
      <c r="I591" s="65"/>
      <c r="J591" s="65"/>
      <c r="K591" s="65"/>
      <c r="L591" s="65"/>
      <c r="M591" s="65"/>
      <c r="N591" s="65"/>
      <c r="O591" s="65"/>
      <c r="P591" s="65"/>
      <c r="Q591" s="65"/>
      <c r="R591" s="65"/>
      <c r="S591" s="65"/>
      <c r="T591" s="65"/>
      <c r="U591" s="65"/>
      <c r="V591" s="65"/>
      <c r="W591" s="65"/>
      <c r="X591" s="65"/>
      <c r="Y591" s="65"/>
      <c r="Z591" s="65"/>
      <c r="AA591" s="65"/>
      <c r="AB591" s="65"/>
      <c r="AC591" s="65"/>
      <c r="AD591" s="65"/>
      <c r="AE591" s="65"/>
      <c r="AF591" s="65"/>
      <c r="AG591" s="65"/>
      <c r="AH591" s="65"/>
      <c r="AI591" s="65"/>
      <c r="AJ591" s="65"/>
      <c r="AK591" s="65"/>
      <c r="AL591" s="65"/>
      <c r="AM591" s="65"/>
    </row>
    <row r="592" spans="1:39" ht="15.75" customHeight="1" x14ac:dyDescent="0.35">
      <c r="A592" s="65"/>
      <c r="B592" s="65"/>
      <c r="C592" s="65"/>
      <c r="D592" s="65"/>
      <c r="E592" s="65"/>
      <c r="F592" s="65"/>
      <c r="G592" s="65"/>
      <c r="H592" s="65"/>
      <c r="I592" s="65"/>
      <c r="J592" s="65"/>
      <c r="K592" s="65"/>
      <c r="L592" s="65"/>
      <c r="M592" s="65"/>
      <c r="N592" s="65"/>
      <c r="O592" s="65"/>
      <c r="P592" s="65"/>
      <c r="Q592" s="65"/>
      <c r="R592" s="65"/>
      <c r="S592" s="65"/>
      <c r="T592" s="65"/>
      <c r="U592" s="65"/>
      <c r="V592" s="65"/>
      <c r="W592" s="65"/>
      <c r="X592" s="65"/>
      <c r="Y592" s="65"/>
      <c r="Z592" s="65"/>
      <c r="AA592" s="65"/>
      <c r="AB592" s="65"/>
      <c r="AC592" s="65"/>
      <c r="AD592" s="65"/>
      <c r="AE592" s="65"/>
      <c r="AF592" s="65"/>
      <c r="AG592" s="65"/>
      <c r="AH592" s="65"/>
      <c r="AI592" s="65"/>
      <c r="AJ592" s="65"/>
      <c r="AK592" s="65"/>
      <c r="AL592" s="65"/>
      <c r="AM592" s="65"/>
    </row>
    <row r="593" spans="1:39" ht="15.75" customHeight="1" x14ac:dyDescent="0.35">
      <c r="A593" s="65"/>
      <c r="B593" s="65"/>
      <c r="C593" s="65"/>
      <c r="D593" s="65"/>
      <c r="E593" s="65"/>
      <c r="F593" s="65"/>
      <c r="G593" s="65"/>
      <c r="H593" s="65"/>
      <c r="I593" s="65"/>
      <c r="J593" s="65"/>
      <c r="K593" s="65"/>
      <c r="L593" s="65"/>
      <c r="M593" s="65"/>
      <c r="N593" s="65"/>
      <c r="O593" s="65"/>
      <c r="P593" s="65"/>
      <c r="Q593" s="65"/>
      <c r="R593" s="65"/>
      <c r="S593" s="65"/>
      <c r="T593" s="65"/>
      <c r="U593" s="65"/>
      <c r="V593" s="65"/>
      <c r="W593" s="65"/>
      <c r="X593" s="65"/>
      <c r="Y593" s="65"/>
      <c r="Z593" s="65"/>
      <c r="AA593" s="65"/>
      <c r="AB593" s="65"/>
      <c r="AC593" s="65"/>
      <c r="AD593" s="65"/>
      <c r="AE593" s="65"/>
      <c r="AF593" s="65"/>
      <c r="AG593" s="65"/>
      <c r="AH593" s="65"/>
      <c r="AI593" s="65"/>
      <c r="AJ593" s="65"/>
      <c r="AK593" s="65"/>
      <c r="AL593" s="65"/>
      <c r="AM593" s="65"/>
    </row>
    <row r="594" spans="1:39" ht="15.75" customHeight="1" x14ac:dyDescent="0.35">
      <c r="A594" s="65"/>
      <c r="B594" s="65"/>
      <c r="C594" s="65"/>
      <c r="D594" s="65"/>
      <c r="E594" s="65"/>
      <c r="F594" s="65"/>
      <c r="G594" s="65"/>
      <c r="H594" s="65"/>
      <c r="I594" s="65"/>
      <c r="J594" s="65"/>
      <c r="K594" s="65"/>
      <c r="L594" s="65"/>
      <c r="M594" s="65"/>
      <c r="N594" s="65"/>
      <c r="O594" s="65"/>
      <c r="P594" s="65"/>
      <c r="Q594" s="65"/>
      <c r="R594" s="65"/>
      <c r="S594" s="65"/>
      <c r="T594" s="65"/>
      <c r="U594" s="65"/>
      <c r="V594" s="65"/>
      <c r="W594" s="65"/>
      <c r="X594" s="65"/>
      <c r="Y594" s="65"/>
      <c r="Z594" s="65"/>
      <c r="AA594" s="65"/>
      <c r="AB594" s="65"/>
      <c r="AC594" s="65"/>
      <c r="AD594" s="65"/>
      <c r="AE594" s="65"/>
      <c r="AF594" s="65"/>
      <c r="AG594" s="65"/>
      <c r="AH594" s="65"/>
      <c r="AI594" s="65"/>
      <c r="AJ594" s="65"/>
      <c r="AK594" s="65"/>
      <c r="AL594" s="65"/>
      <c r="AM594" s="65"/>
    </row>
    <row r="595" spans="1:39" ht="15.75" customHeight="1" x14ac:dyDescent="0.35">
      <c r="A595" s="65"/>
      <c r="B595" s="65"/>
      <c r="C595" s="65"/>
      <c r="D595" s="65"/>
      <c r="E595" s="65"/>
      <c r="F595" s="65"/>
      <c r="G595" s="65"/>
      <c r="H595" s="65"/>
      <c r="I595" s="65"/>
      <c r="J595" s="65"/>
      <c r="K595" s="65"/>
      <c r="L595" s="65"/>
      <c r="M595" s="65"/>
      <c r="N595" s="65"/>
      <c r="O595" s="65"/>
      <c r="P595" s="65"/>
      <c r="Q595" s="65"/>
      <c r="R595" s="65"/>
      <c r="S595" s="65"/>
      <c r="T595" s="65"/>
      <c r="U595" s="65"/>
      <c r="V595" s="65"/>
      <c r="W595" s="65"/>
      <c r="X595" s="65"/>
      <c r="Y595" s="65"/>
      <c r="Z595" s="65"/>
      <c r="AA595" s="65"/>
      <c r="AB595" s="65"/>
      <c r="AC595" s="65"/>
      <c r="AD595" s="65"/>
      <c r="AE595" s="65"/>
      <c r="AF595" s="65"/>
      <c r="AG595" s="65"/>
      <c r="AH595" s="65"/>
      <c r="AI595" s="65"/>
      <c r="AJ595" s="65"/>
      <c r="AK595" s="65"/>
      <c r="AL595" s="65"/>
      <c r="AM595" s="65"/>
    </row>
    <row r="596" spans="1:39" ht="15.75" customHeight="1" x14ac:dyDescent="0.35">
      <c r="A596" s="65"/>
      <c r="B596" s="65"/>
      <c r="C596" s="65"/>
      <c r="D596" s="65"/>
      <c r="E596" s="65"/>
      <c r="F596" s="65"/>
      <c r="G596" s="65"/>
      <c r="H596" s="65"/>
      <c r="I596" s="65"/>
      <c r="J596" s="65"/>
      <c r="K596" s="65"/>
      <c r="L596" s="65"/>
      <c r="M596" s="65"/>
      <c r="N596" s="65"/>
      <c r="O596" s="65"/>
      <c r="P596" s="65"/>
      <c r="Q596" s="65"/>
      <c r="R596" s="65"/>
      <c r="S596" s="65"/>
      <c r="T596" s="65"/>
      <c r="U596" s="65"/>
      <c r="V596" s="65"/>
      <c r="W596" s="65"/>
      <c r="X596" s="65"/>
      <c r="Y596" s="65"/>
      <c r="Z596" s="65"/>
      <c r="AA596" s="65"/>
      <c r="AB596" s="65"/>
      <c r="AC596" s="65"/>
      <c r="AD596" s="65"/>
      <c r="AE596" s="65"/>
      <c r="AF596" s="65"/>
      <c r="AG596" s="65"/>
      <c r="AH596" s="65"/>
      <c r="AI596" s="65"/>
      <c r="AJ596" s="65"/>
      <c r="AK596" s="65"/>
      <c r="AL596" s="65"/>
      <c r="AM596" s="65"/>
    </row>
    <row r="597" spans="1:39" ht="15.75" customHeight="1" x14ac:dyDescent="0.35">
      <c r="A597" s="65"/>
      <c r="B597" s="65"/>
      <c r="C597" s="65"/>
      <c r="D597" s="65"/>
      <c r="E597" s="65"/>
      <c r="F597" s="65"/>
      <c r="G597" s="65"/>
      <c r="H597" s="65"/>
      <c r="I597" s="65"/>
      <c r="J597" s="65"/>
      <c r="K597" s="65"/>
      <c r="L597" s="65"/>
      <c r="M597" s="65"/>
      <c r="N597" s="65"/>
      <c r="O597" s="65"/>
      <c r="P597" s="65"/>
      <c r="Q597" s="65"/>
      <c r="R597" s="65"/>
      <c r="S597" s="65"/>
      <c r="T597" s="65"/>
      <c r="U597" s="65"/>
      <c r="V597" s="65"/>
      <c r="W597" s="65"/>
      <c r="X597" s="65"/>
      <c r="Y597" s="65"/>
      <c r="Z597" s="65"/>
      <c r="AA597" s="65"/>
      <c r="AB597" s="65"/>
      <c r="AC597" s="65"/>
      <c r="AD597" s="65"/>
      <c r="AE597" s="65"/>
      <c r="AF597" s="65"/>
      <c r="AG597" s="65"/>
      <c r="AH597" s="65"/>
      <c r="AI597" s="65"/>
      <c r="AJ597" s="65"/>
      <c r="AK597" s="65"/>
      <c r="AL597" s="65"/>
      <c r="AM597" s="65"/>
    </row>
    <row r="598" spans="1:39" ht="15.75" customHeight="1" x14ac:dyDescent="0.35">
      <c r="A598" s="65"/>
      <c r="B598" s="65"/>
      <c r="C598" s="65"/>
      <c r="D598" s="65"/>
      <c r="E598" s="65"/>
      <c r="F598" s="65"/>
      <c r="G598" s="65"/>
      <c r="H598" s="65"/>
      <c r="I598" s="65"/>
      <c r="J598" s="65"/>
      <c r="K598" s="65"/>
      <c r="L598" s="65"/>
      <c r="M598" s="65"/>
      <c r="N598" s="65"/>
      <c r="O598" s="65"/>
      <c r="P598" s="65"/>
      <c r="Q598" s="65"/>
      <c r="R598" s="65"/>
      <c r="S598" s="65"/>
      <c r="T598" s="65"/>
      <c r="U598" s="65"/>
      <c r="V598" s="65"/>
      <c r="W598" s="65"/>
      <c r="X598" s="65"/>
      <c r="Y598" s="65"/>
      <c r="Z598" s="65"/>
      <c r="AA598" s="65"/>
      <c r="AB598" s="65"/>
      <c r="AC598" s="65"/>
      <c r="AD598" s="65"/>
      <c r="AE598" s="65"/>
      <c r="AF598" s="65"/>
      <c r="AG598" s="65"/>
      <c r="AH598" s="65"/>
      <c r="AI598" s="65"/>
      <c r="AJ598" s="65"/>
      <c r="AK598" s="65"/>
      <c r="AL598" s="65"/>
      <c r="AM598" s="65"/>
    </row>
    <row r="599" spans="1:39" ht="15.75" customHeight="1" x14ac:dyDescent="0.35">
      <c r="A599" s="65"/>
      <c r="B599" s="65"/>
      <c r="C599" s="65"/>
      <c r="D599" s="65"/>
      <c r="E599" s="65"/>
      <c r="F599" s="65"/>
      <c r="G599" s="65"/>
      <c r="H599" s="65"/>
      <c r="I599" s="65"/>
      <c r="J599" s="65"/>
      <c r="K599" s="65"/>
      <c r="L599" s="65"/>
      <c r="M599" s="65"/>
      <c r="N599" s="65"/>
      <c r="O599" s="65"/>
      <c r="P599" s="65"/>
      <c r="Q599" s="65"/>
      <c r="R599" s="65"/>
      <c r="S599" s="65"/>
      <c r="T599" s="65"/>
      <c r="U599" s="65"/>
      <c r="V599" s="65"/>
      <c r="W599" s="65"/>
      <c r="X599" s="65"/>
      <c r="Y599" s="65"/>
      <c r="Z599" s="65"/>
      <c r="AA599" s="65"/>
      <c r="AB599" s="65"/>
      <c r="AC599" s="65"/>
      <c r="AD599" s="65"/>
      <c r="AE599" s="65"/>
      <c r="AF599" s="65"/>
      <c r="AG599" s="65"/>
      <c r="AH599" s="65"/>
      <c r="AI599" s="65"/>
      <c r="AJ599" s="65"/>
      <c r="AK599" s="65"/>
      <c r="AL599" s="65"/>
      <c r="AM599" s="65"/>
    </row>
    <row r="600" spans="1:39" ht="15.75" customHeight="1" x14ac:dyDescent="0.35">
      <c r="A600" s="65"/>
      <c r="B600" s="65"/>
      <c r="C600" s="65"/>
      <c r="D600" s="65"/>
      <c r="E600" s="65"/>
      <c r="F600" s="65"/>
      <c r="G600" s="65"/>
      <c r="H600" s="65"/>
      <c r="I600" s="65"/>
      <c r="J600" s="65"/>
      <c r="K600" s="65"/>
      <c r="L600" s="65"/>
      <c r="M600" s="65"/>
      <c r="N600" s="65"/>
      <c r="O600" s="65"/>
      <c r="P600" s="65"/>
      <c r="Q600" s="65"/>
      <c r="R600" s="65"/>
      <c r="S600" s="65"/>
      <c r="T600" s="65"/>
      <c r="U600" s="65"/>
      <c r="V600" s="65"/>
      <c r="W600" s="65"/>
      <c r="X600" s="65"/>
      <c r="Y600" s="65"/>
      <c r="Z600" s="65"/>
      <c r="AA600" s="65"/>
      <c r="AB600" s="65"/>
      <c r="AC600" s="65"/>
      <c r="AD600" s="65"/>
      <c r="AE600" s="65"/>
      <c r="AF600" s="65"/>
      <c r="AG600" s="65"/>
      <c r="AH600" s="65"/>
      <c r="AI600" s="65"/>
      <c r="AJ600" s="65"/>
      <c r="AK600" s="65"/>
      <c r="AL600" s="65"/>
      <c r="AM600" s="65"/>
    </row>
    <row r="601" spans="1:39" ht="15.75" customHeight="1" x14ac:dyDescent="0.35">
      <c r="A601" s="65"/>
      <c r="B601" s="65"/>
      <c r="C601" s="65"/>
      <c r="D601" s="65"/>
      <c r="E601" s="65"/>
      <c r="F601" s="65"/>
      <c r="G601" s="65"/>
      <c r="H601" s="65"/>
      <c r="I601" s="65"/>
      <c r="J601" s="65"/>
      <c r="K601" s="65"/>
      <c r="L601" s="65"/>
      <c r="M601" s="65"/>
      <c r="N601" s="65"/>
      <c r="O601" s="65"/>
      <c r="P601" s="65"/>
      <c r="Q601" s="65"/>
      <c r="R601" s="65"/>
      <c r="S601" s="65"/>
      <c r="T601" s="65"/>
      <c r="U601" s="65"/>
      <c r="V601" s="65"/>
      <c r="W601" s="65"/>
      <c r="X601" s="65"/>
      <c r="Y601" s="65"/>
      <c r="Z601" s="65"/>
      <c r="AA601" s="65"/>
      <c r="AB601" s="65"/>
      <c r="AC601" s="65"/>
      <c r="AD601" s="65"/>
      <c r="AE601" s="65"/>
      <c r="AF601" s="65"/>
      <c r="AG601" s="65"/>
      <c r="AH601" s="65"/>
      <c r="AI601" s="65"/>
      <c r="AJ601" s="65"/>
      <c r="AK601" s="65"/>
      <c r="AL601" s="65"/>
      <c r="AM601" s="65"/>
    </row>
    <row r="602" spans="1:39" ht="15.75" customHeight="1" x14ac:dyDescent="0.35">
      <c r="A602" s="65"/>
      <c r="B602" s="65"/>
      <c r="C602" s="65"/>
      <c r="D602" s="65"/>
      <c r="E602" s="65"/>
      <c r="F602" s="65"/>
      <c r="G602" s="65"/>
      <c r="H602" s="65"/>
      <c r="I602" s="65"/>
      <c r="J602" s="65"/>
      <c r="K602" s="65"/>
      <c r="L602" s="65"/>
      <c r="M602" s="65"/>
      <c r="N602" s="65"/>
      <c r="O602" s="65"/>
      <c r="P602" s="65"/>
      <c r="Q602" s="65"/>
      <c r="R602" s="65"/>
      <c r="S602" s="65"/>
      <c r="T602" s="65"/>
      <c r="U602" s="65"/>
      <c r="V602" s="65"/>
      <c r="W602" s="65"/>
      <c r="X602" s="65"/>
      <c r="Y602" s="65"/>
      <c r="Z602" s="65"/>
      <c r="AA602" s="65"/>
      <c r="AB602" s="65"/>
      <c r="AC602" s="65"/>
      <c r="AD602" s="65"/>
      <c r="AE602" s="65"/>
      <c r="AF602" s="65"/>
      <c r="AG602" s="65"/>
      <c r="AH602" s="65"/>
      <c r="AI602" s="65"/>
      <c r="AJ602" s="65"/>
      <c r="AK602" s="65"/>
      <c r="AL602" s="65"/>
      <c r="AM602" s="65"/>
    </row>
    <row r="603" spans="1:39" ht="15.75" customHeight="1" x14ac:dyDescent="0.35">
      <c r="A603" s="65"/>
      <c r="B603" s="65"/>
      <c r="C603" s="65"/>
      <c r="D603" s="65"/>
      <c r="E603" s="65"/>
      <c r="F603" s="65"/>
      <c r="G603" s="65"/>
      <c r="H603" s="65"/>
      <c r="I603" s="65"/>
      <c r="J603" s="65"/>
      <c r="K603" s="65"/>
      <c r="L603" s="65"/>
      <c r="M603" s="65"/>
      <c r="N603" s="65"/>
      <c r="O603" s="65"/>
      <c r="P603" s="65"/>
      <c r="Q603" s="65"/>
      <c r="R603" s="65"/>
      <c r="S603" s="65"/>
      <c r="T603" s="65"/>
      <c r="U603" s="65"/>
      <c r="V603" s="65"/>
      <c r="W603" s="65"/>
      <c r="X603" s="65"/>
      <c r="Y603" s="65"/>
      <c r="Z603" s="65"/>
      <c r="AA603" s="65"/>
      <c r="AB603" s="65"/>
      <c r="AC603" s="65"/>
      <c r="AD603" s="65"/>
      <c r="AE603" s="65"/>
      <c r="AF603" s="65"/>
      <c r="AG603" s="65"/>
      <c r="AH603" s="65"/>
      <c r="AI603" s="65"/>
      <c r="AJ603" s="65"/>
      <c r="AK603" s="65"/>
      <c r="AL603" s="65"/>
      <c r="AM603" s="65"/>
    </row>
    <row r="604" spans="1:39" ht="15.75" customHeight="1" x14ac:dyDescent="0.35">
      <c r="A604" s="65"/>
      <c r="B604" s="65"/>
      <c r="C604" s="65"/>
      <c r="D604" s="65"/>
      <c r="E604" s="65"/>
      <c r="F604" s="65"/>
      <c r="G604" s="65"/>
      <c r="H604" s="65"/>
      <c r="I604" s="65"/>
      <c r="J604" s="65"/>
      <c r="K604" s="65"/>
      <c r="L604" s="65"/>
      <c r="M604" s="65"/>
      <c r="N604" s="65"/>
      <c r="O604" s="65"/>
      <c r="P604" s="65"/>
      <c r="Q604" s="65"/>
      <c r="R604" s="65"/>
      <c r="S604" s="65"/>
      <c r="T604" s="65"/>
      <c r="U604" s="65"/>
      <c r="V604" s="65"/>
      <c r="W604" s="65"/>
      <c r="X604" s="65"/>
      <c r="Y604" s="65"/>
      <c r="Z604" s="65"/>
      <c r="AA604" s="65"/>
      <c r="AB604" s="65"/>
      <c r="AC604" s="65"/>
      <c r="AD604" s="65"/>
      <c r="AE604" s="65"/>
      <c r="AF604" s="65"/>
      <c r="AG604" s="65"/>
      <c r="AH604" s="65"/>
      <c r="AI604" s="65"/>
      <c r="AJ604" s="65"/>
      <c r="AK604" s="65"/>
      <c r="AL604" s="65"/>
      <c r="AM604" s="65"/>
    </row>
    <row r="605" spans="1:39" ht="15.75" customHeight="1" x14ac:dyDescent="0.35">
      <c r="A605" s="65"/>
      <c r="B605" s="65"/>
      <c r="C605" s="65"/>
      <c r="D605" s="65"/>
      <c r="E605" s="65"/>
      <c r="F605" s="65"/>
      <c r="G605" s="65"/>
      <c r="H605" s="65"/>
      <c r="I605" s="65"/>
      <c r="J605" s="65"/>
      <c r="K605" s="65"/>
      <c r="L605" s="65"/>
      <c r="M605" s="65"/>
      <c r="N605" s="65"/>
      <c r="O605" s="65"/>
      <c r="P605" s="65"/>
      <c r="Q605" s="65"/>
      <c r="R605" s="65"/>
      <c r="S605" s="65"/>
      <c r="T605" s="65"/>
      <c r="U605" s="65"/>
      <c r="V605" s="65"/>
      <c r="W605" s="65"/>
      <c r="X605" s="65"/>
      <c r="Y605" s="65"/>
      <c r="Z605" s="65"/>
      <c r="AA605" s="65"/>
      <c r="AB605" s="65"/>
      <c r="AC605" s="65"/>
      <c r="AD605" s="65"/>
      <c r="AE605" s="65"/>
      <c r="AF605" s="65"/>
      <c r="AG605" s="65"/>
      <c r="AH605" s="65"/>
      <c r="AI605" s="65"/>
      <c r="AJ605" s="65"/>
      <c r="AK605" s="65"/>
      <c r="AL605" s="65"/>
      <c r="AM605" s="65"/>
    </row>
    <row r="606" spans="1:39" ht="15.75" customHeight="1" x14ac:dyDescent="0.35">
      <c r="A606" s="65"/>
      <c r="B606" s="65"/>
      <c r="C606" s="65"/>
      <c r="D606" s="65"/>
      <c r="E606" s="65"/>
      <c r="F606" s="65"/>
      <c r="G606" s="65"/>
      <c r="H606" s="65"/>
      <c r="I606" s="65"/>
      <c r="J606" s="65"/>
      <c r="K606" s="65"/>
      <c r="L606" s="65"/>
      <c r="M606" s="65"/>
      <c r="N606" s="65"/>
      <c r="O606" s="65"/>
      <c r="P606" s="65"/>
      <c r="Q606" s="65"/>
      <c r="R606" s="65"/>
      <c r="S606" s="65"/>
      <c r="T606" s="65"/>
      <c r="U606" s="65"/>
      <c r="V606" s="65"/>
      <c r="W606" s="65"/>
      <c r="X606" s="65"/>
      <c r="Y606" s="65"/>
      <c r="Z606" s="65"/>
      <c r="AA606" s="65"/>
      <c r="AB606" s="65"/>
      <c r="AC606" s="65"/>
      <c r="AD606" s="65"/>
      <c r="AE606" s="65"/>
      <c r="AF606" s="65"/>
      <c r="AG606" s="65"/>
      <c r="AH606" s="65"/>
      <c r="AI606" s="65"/>
      <c r="AJ606" s="65"/>
      <c r="AK606" s="65"/>
      <c r="AL606" s="65"/>
      <c r="AM606" s="65"/>
    </row>
    <row r="607" spans="1:39" ht="15.75" customHeight="1" x14ac:dyDescent="0.35">
      <c r="A607" s="65"/>
      <c r="B607" s="65"/>
      <c r="C607" s="65"/>
      <c r="D607" s="65"/>
      <c r="E607" s="65"/>
      <c r="F607" s="65"/>
      <c r="G607" s="65"/>
      <c r="H607" s="65"/>
      <c r="I607" s="65"/>
      <c r="J607" s="65"/>
      <c r="K607" s="65"/>
      <c r="L607" s="65"/>
      <c r="M607" s="65"/>
      <c r="N607" s="65"/>
      <c r="O607" s="65"/>
      <c r="P607" s="65"/>
      <c r="Q607" s="65"/>
      <c r="R607" s="65"/>
      <c r="S607" s="65"/>
      <c r="T607" s="65"/>
      <c r="U607" s="65"/>
      <c r="V607" s="65"/>
      <c r="W607" s="65"/>
      <c r="X607" s="65"/>
      <c r="Y607" s="65"/>
      <c r="Z607" s="65"/>
      <c r="AA607" s="65"/>
      <c r="AB607" s="65"/>
      <c r="AC607" s="65"/>
      <c r="AD607" s="65"/>
      <c r="AE607" s="65"/>
      <c r="AF607" s="65"/>
      <c r="AG607" s="65"/>
      <c r="AH607" s="65"/>
      <c r="AI607" s="65"/>
      <c r="AJ607" s="65"/>
      <c r="AK607" s="65"/>
      <c r="AL607" s="65"/>
      <c r="AM607" s="65"/>
    </row>
    <row r="608" spans="1:39" ht="15.75" customHeight="1" x14ac:dyDescent="0.35">
      <c r="A608" s="65"/>
      <c r="B608" s="65"/>
      <c r="C608" s="65"/>
      <c r="D608" s="65"/>
      <c r="E608" s="65"/>
      <c r="F608" s="65"/>
      <c r="G608" s="65"/>
      <c r="H608" s="65"/>
      <c r="I608" s="65"/>
      <c r="J608" s="65"/>
      <c r="K608" s="65"/>
      <c r="L608" s="65"/>
      <c r="M608" s="65"/>
      <c r="N608" s="65"/>
      <c r="O608" s="65"/>
      <c r="P608" s="65"/>
      <c r="Q608" s="65"/>
      <c r="R608" s="65"/>
      <c r="S608" s="65"/>
      <c r="T608" s="65"/>
      <c r="U608" s="65"/>
      <c r="V608" s="65"/>
      <c r="W608" s="65"/>
      <c r="X608" s="65"/>
      <c r="Y608" s="65"/>
      <c r="Z608" s="65"/>
      <c r="AA608" s="65"/>
      <c r="AB608" s="65"/>
      <c r="AC608" s="65"/>
      <c r="AD608" s="65"/>
      <c r="AE608" s="65"/>
      <c r="AF608" s="65"/>
      <c r="AG608" s="65"/>
      <c r="AH608" s="65"/>
      <c r="AI608" s="65"/>
      <c r="AJ608" s="65"/>
      <c r="AK608" s="65"/>
      <c r="AL608" s="65"/>
      <c r="AM608" s="65"/>
    </row>
    <row r="609" spans="1:39" ht="15.75" customHeight="1" x14ac:dyDescent="0.35">
      <c r="A609" s="65"/>
      <c r="B609" s="65"/>
      <c r="C609" s="65"/>
      <c r="D609" s="65"/>
      <c r="E609" s="65"/>
      <c r="F609" s="65"/>
      <c r="G609" s="65"/>
      <c r="H609" s="65"/>
      <c r="I609" s="65"/>
      <c r="J609" s="65"/>
      <c r="K609" s="65"/>
      <c r="L609" s="65"/>
      <c r="M609" s="65"/>
      <c r="N609" s="65"/>
      <c r="O609" s="65"/>
      <c r="P609" s="65"/>
      <c r="Q609" s="65"/>
      <c r="R609" s="65"/>
      <c r="S609" s="65"/>
      <c r="T609" s="65"/>
      <c r="U609" s="65"/>
      <c r="V609" s="65"/>
      <c r="W609" s="65"/>
      <c r="X609" s="65"/>
      <c r="Y609" s="65"/>
      <c r="Z609" s="65"/>
      <c r="AA609" s="65"/>
      <c r="AB609" s="65"/>
      <c r="AC609" s="65"/>
      <c r="AD609" s="65"/>
      <c r="AE609" s="65"/>
      <c r="AF609" s="65"/>
      <c r="AG609" s="65"/>
      <c r="AH609" s="65"/>
      <c r="AI609" s="65"/>
      <c r="AJ609" s="65"/>
      <c r="AK609" s="65"/>
      <c r="AL609" s="65"/>
      <c r="AM609" s="65"/>
    </row>
    <row r="610" spans="1:39" ht="15.75" customHeight="1" x14ac:dyDescent="0.35">
      <c r="A610" s="65"/>
      <c r="B610" s="65"/>
      <c r="C610" s="65"/>
      <c r="D610" s="65"/>
      <c r="E610" s="65"/>
      <c r="F610" s="65"/>
      <c r="G610" s="65"/>
      <c r="H610" s="65"/>
      <c r="I610" s="65"/>
      <c r="J610" s="65"/>
      <c r="K610" s="65"/>
      <c r="L610" s="65"/>
      <c r="M610" s="65"/>
      <c r="N610" s="65"/>
      <c r="O610" s="65"/>
      <c r="P610" s="65"/>
      <c r="Q610" s="65"/>
      <c r="R610" s="65"/>
      <c r="S610" s="65"/>
      <c r="T610" s="65"/>
      <c r="U610" s="65"/>
      <c r="V610" s="65"/>
      <c r="W610" s="65"/>
      <c r="X610" s="65"/>
      <c r="Y610" s="65"/>
      <c r="Z610" s="65"/>
      <c r="AA610" s="65"/>
      <c r="AB610" s="65"/>
      <c r="AC610" s="65"/>
      <c r="AD610" s="65"/>
      <c r="AE610" s="65"/>
      <c r="AF610" s="65"/>
      <c r="AG610" s="65"/>
      <c r="AH610" s="65"/>
      <c r="AI610" s="65"/>
      <c r="AJ610" s="65"/>
      <c r="AK610" s="65"/>
      <c r="AL610" s="65"/>
      <c r="AM610" s="65"/>
    </row>
    <row r="611" spans="1:39" ht="15.75" customHeight="1" x14ac:dyDescent="0.35">
      <c r="A611" s="65"/>
      <c r="B611" s="65"/>
      <c r="C611" s="65"/>
      <c r="D611" s="65"/>
      <c r="E611" s="65"/>
      <c r="F611" s="65"/>
      <c r="G611" s="65"/>
      <c r="H611" s="65"/>
      <c r="I611" s="65"/>
      <c r="J611" s="65"/>
      <c r="K611" s="65"/>
      <c r="L611" s="65"/>
      <c r="M611" s="65"/>
      <c r="N611" s="65"/>
      <c r="O611" s="65"/>
      <c r="P611" s="65"/>
      <c r="Q611" s="65"/>
      <c r="R611" s="65"/>
      <c r="S611" s="65"/>
      <c r="T611" s="65"/>
      <c r="U611" s="65"/>
      <c r="V611" s="65"/>
      <c r="W611" s="65"/>
      <c r="X611" s="65"/>
      <c r="Y611" s="65"/>
      <c r="Z611" s="65"/>
      <c r="AA611" s="65"/>
      <c r="AB611" s="65"/>
      <c r="AC611" s="65"/>
      <c r="AD611" s="65"/>
      <c r="AE611" s="65"/>
      <c r="AF611" s="65"/>
      <c r="AG611" s="65"/>
      <c r="AH611" s="65"/>
      <c r="AI611" s="65"/>
      <c r="AJ611" s="65"/>
      <c r="AK611" s="65"/>
      <c r="AL611" s="65"/>
      <c r="AM611" s="65"/>
    </row>
    <row r="612" spans="1:39" ht="15.75" customHeight="1" x14ac:dyDescent="0.35">
      <c r="A612" s="65"/>
      <c r="B612" s="65"/>
      <c r="C612" s="65"/>
      <c r="D612" s="65"/>
      <c r="E612" s="65"/>
      <c r="F612" s="65"/>
      <c r="G612" s="65"/>
      <c r="H612" s="65"/>
      <c r="I612" s="65"/>
      <c r="J612" s="65"/>
      <c r="K612" s="65"/>
      <c r="L612" s="65"/>
      <c r="M612" s="65"/>
      <c r="N612" s="65"/>
      <c r="O612" s="65"/>
      <c r="P612" s="65"/>
      <c r="Q612" s="65"/>
      <c r="R612" s="65"/>
      <c r="S612" s="65"/>
      <c r="T612" s="65"/>
      <c r="U612" s="65"/>
      <c r="V612" s="65"/>
      <c r="W612" s="65"/>
      <c r="X612" s="65"/>
      <c r="Y612" s="65"/>
      <c r="Z612" s="65"/>
      <c r="AA612" s="65"/>
      <c r="AB612" s="65"/>
      <c r="AC612" s="65"/>
      <c r="AD612" s="65"/>
      <c r="AE612" s="65"/>
      <c r="AF612" s="65"/>
      <c r="AG612" s="65"/>
      <c r="AH612" s="65"/>
      <c r="AI612" s="65"/>
      <c r="AJ612" s="65"/>
      <c r="AK612" s="65"/>
      <c r="AL612" s="65"/>
      <c r="AM612" s="65"/>
    </row>
    <row r="613" spans="1:39" ht="15.75" customHeight="1" x14ac:dyDescent="0.35">
      <c r="A613" s="65"/>
      <c r="B613" s="65"/>
      <c r="C613" s="65"/>
      <c r="D613" s="65"/>
      <c r="E613" s="65"/>
      <c r="F613" s="65"/>
      <c r="G613" s="65"/>
      <c r="H613" s="65"/>
      <c r="I613" s="65"/>
      <c r="J613" s="65"/>
      <c r="K613" s="65"/>
      <c r="L613" s="65"/>
      <c r="M613" s="65"/>
      <c r="N613" s="65"/>
      <c r="O613" s="65"/>
      <c r="P613" s="65"/>
      <c r="Q613" s="65"/>
      <c r="R613" s="65"/>
      <c r="S613" s="65"/>
      <c r="T613" s="65"/>
      <c r="U613" s="65"/>
      <c r="V613" s="65"/>
      <c r="W613" s="65"/>
      <c r="X613" s="65"/>
      <c r="Y613" s="65"/>
      <c r="Z613" s="65"/>
      <c r="AA613" s="65"/>
      <c r="AB613" s="65"/>
      <c r="AC613" s="65"/>
      <c r="AD613" s="65"/>
      <c r="AE613" s="65"/>
      <c r="AF613" s="65"/>
      <c r="AG613" s="65"/>
      <c r="AH613" s="65"/>
      <c r="AI613" s="65"/>
      <c r="AJ613" s="65"/>
      <c r="AK613" s="65"/>
      <c r="AL613" s="65"/>
      <c r="AM613" s="65"/>
    </row>
    <row r="614" spans="1:39" ht="15.75" customHeight="1" x14ac:dyDescent="0.35">
      <c r="A614" s="65"/>
      <c r="B614" s="65"/>
      <c r="C614" s="65"/>
      <c r="D614" s="65"/>
      <c r="E614" s="65"/>
      <c r="F614" s="65"/>
      <c r="G614" s="65"/>
      <c r="H614" s="65"/>
      <c r="I614" s="65"/>
      <c r="J614" s="65"/>
      <c r="K614" s="65"/>
      <c r="L614" s="65"/>
      <c r="M614" s="65"/>
      <c r="N614" s="65"/>
      <c r="O614" s="65"/>
      <c r="P614" s="65"/>
      <c r="Q614" s="65"/>
      <c r="R614" s="65"/>
      <c r="S614" s="65"/>
      <c r="T614" s="65"/>
      <c r="U614" s="65"/>
      <c r="V614" s="65"/>
      <c r="W614" s="65"/>
      <c r="X614" s="65"/>
      <c r="Y614" s="65"/>
      <c r="Z614" s="65"/>
      <c r="AA614" s="65"/>
      <c r="AB614" s="65"/>
      <c r="AC614" s="65"/>
      <c r="AD614" s="65"/>
      <c r="AE614" s="65"/>
      <c r="AF614" s="65"/>
      <c r="AG614" s="65"/>
      <c r="AH614" s="65"/>
      <c r="AI614" s="65"/>
      <c r="AJ614" s="65"/>
      <c r="AK614" s="65"/>
      <c r="AL614" s="65"/>
      <c r="AM614" s="65"/>
    </row>
    <row r="615" spans="1:39" ht="15.75" customHeight="1" x14ac:dyDescent="0.35">
      <c r="A615" s="65"/>
      <c r="B615" s="65"/>
      <c r="C615" s="65"/>
      <c r="D615" s="65"/>
      <c r="E615" s="65"/>
      <c r="F615" s="65"/>
      <c r="G615" s="65"/>
      <c r="H615" s="65"/>
      <c r="I615" s="65"/>
      <c r="J615" s="65"/>
      <c r="K615" s="65"/>
      <c r="L615" s="65"/>
      <c r="M615" s="65"/>
      <c r="N615" s="65"/>
      <c r="O615" s="65"/>
      <c r="P615" s="65"/>
      <c r="Q615" s="65"/>
      <c r="R615" s="65"/>
      <c r="S615" s="65"/>
      <c r="T615" s="65"/>
      <c r="U615" s="65"/>
      <c r="V615" s="65"/>
      <c r="W615" s="65"/>
      <c r="X615" s="65"/>
      <c r="Y615" s="65"/>
      <c r="Z615" s="65"/>
      <c r="AA615" s="65"/>
      <c r="AB615" s="65"/>
      <c r="AC615" s="65"/>
      <c r="AD615" s="65"/>
      <c r="AE615" s="65"/>
      <c r="AF615" s="65"/>
      <c r="AG615" s="65"/>
      <c r="AH615" s="65"/>
      <c r="AI615" s="65"/>
      <c r="AJ615" s="65"/>
      <c r="AK615" s="65"/>
      <c r="AL615" s="65"/>
      <c r="AM615" s="65"/>
    </row>
    <row r="616" spans="1:39" ht="15.75" customHeight="1" x14ac:dyDescent="0.35">
      <c r="A616" s="65"/>
      <c r="B616" s="65"/>
      <c r="C616" s="65"/>
      <c r="D616" s="65"/>
      <c r="E616" s="65"/>
      <c r="F616" s="65"/>
      <c r="G616" s="65"/>
      <c r="H616" s="65"/>
      <c r="I616" s="65"/>
      <c r="J616" s="65"/>
      <c r="K616" s="65"/>
      <c r="L616" s="65"/>
      <c r="M616" s="65"/>
      <c r="N616" s="65"/>
      <c r="O616" s="65"/>
      <c r="P616" s="65"/>
      <c r="Q616" s="65"/>
      <c r="R616" s="65"/>
      <c r="S616" s="65"/>
      <c r="T616" s="65"/>
      <c r="U616" s="65"/>
      <c r="V616" s="65"/>
      <c r="W616" s="65"/>
      <c r="X616" s="65"/>
      <c r="Y616" s="65"/>
      <c r="Z616" s="65"/>
      <c r="AA616" s="65"/>
      <c r="AB616" s="65"/>
      <c r="AC616" s="65"/>
      <c r="AD616" s="65"/>
      <c r="AE616" s="65"/>
      <c r="AF616" s="65"/>
      <c r="AG616" s="65"/>
      <c r="AH616" s="65"/>
      <c r="AI616" s="65"/>
      <c r="AJ616" s="65"/>
      <c r="AK616" s="65"/>
      <c r="AL616" s="65"/>
      <c r="AM616" s="65"/>
    </row>
    <row r="617" spans="1:39" ht="15.75" customHeight="1" x14ac:dyDescent="0.35">
      <c r="A617" s="65"/>
      <c r="B617" s="65"/>
      <c r="C617" s="65"/>
      <c r="D617" s="65"/>
      <c r="E617" s="65"/>
      <c r="F617" s="65"/>
      <c r="G617" s="65"/>
      <c r="H617" s="65"/>
      <c r="I617" s="65"/>
      <c r="J617" s="65"/>
      <c r="K617" s="65"/>
      <c r="L617" s="65"/>
      <c r="M617" s="65"/>
      <c r="N617" s="65"/>
      <c r="O617" s="65"/>
      <c r="P617" s="65"/>
      <c r="Q617" s="65"/>
      <c r="R617" s="65"/>
      <c r="S617" s="65"/>
      <c r="T617" s="65"/>
      <c r="U617" s="65"/>
      <c r="V617" s="65"/>
      <c r="W617" s="65"/>
      <c r="X617" s="65"/>
      <c r="Y617" s="65"/>
      <c r="Z617" s="65"/>
      <c r="AA617" s="65"/>
      <c r="AB617" s="65"/>
      <c r="AC617" s="65"/>
      <c r="AD617" s="65"/>
      <c r="AE617" s="65"/>
      <c r="AF617" s="65"/>
      <c r="AG617" s="65"/>
      <c r="AH617" s="65"/>
      <c r="AI617" s="65"/>
      <c r="AJ617" s="65"/>
      <c r="AK617" s="65"/>
      <c r="AL617" s="65"/>
      <c r="AM617" s="65"/>
    </row>
    <row r="618" spans="1:39" ht="15.75" customHeight="1" x14ac:dyDescent="0.35">
      <c r="A618" s="65"/>
      <c r="B618" s="65"/>
      <c r="C618" s="65"/>
      <c r="D618" s="65"/>
      <c r="E618" s="65"/>
      <c r="F618" s="65"/>
      <c r="G618" s="65"/>
      <c r="H618" s="65"/>
      <c r="I618" s="65"/>
      <c r="J618" s="65"/>
      <c r="K618" s="65"/>
      <c r="L618" s="65"/>
      <c r="M618" s="65"/>
      <c r="N618" s="65"/>
      <c r="O618" s="65"/>
      <c r="P618" s="65"/>
      <c r="Q618" s="65"/>
      <c r="R618" s="65"/>
      <c r="S618" s="65"/>
      <c r="T618" s="65"/>
      <c r="U618" s="65"/>
      <c r="V618" s="65"/>
      <c r="W618" s="65"/>
      <c r="X618" s="65"/>
      <c r="Y618" s="65"/>
      <c r="Z618" s="65"/>
      <c r="AA618" s="65"/>
      <c r="AB618" s="65"/>
      <c r="AC618" s="65"/>
      <c r="AD618" s="65"/>
      <c r="AE618" s="65"/>
      <c r="AF618" s="65"/>
      <c r="AG618" s="65"/>
      <c r="AH618" s="65"/>
      <c r="AI618" s="65"/>
      <c r="AJ618" s="65"/>
      <c r="AK618" s="65"/>
      <c r="AL618" s="65"/>
      <c r="AM618" s="65"/>
    </row>
    <row r="619" spans="1:39" ht="15.75" customHeight="1" x14ac:dyDescent="0.35">
      <c r="A619" s="65"/>
      <c r="B619" s="65"/>
      <c r="C619" s="65"/>
      <c r="D619" s="65"/>
      <c r="E619" s="65"/>
      <c r="F619" s="65"/>
      <c r="G619" s="65"/>
      <c r="H619" s="65"/>
      <c r="I619" s="65"/>
      <c r="J619" s="65"/>
      <c r="K619" s="65"/>
      <c r="L619" s="65"/>
      <c r="M619" s="65"/>
      <c r="N619" s="65"/>
      <c r="O619" s="65"/>
      <c r="P619" s="65"/>
      <c r="Q619" s="65"/>
      <c r="R619" s="65"/>
      <c r="S619" s="65"/>
      <c r="T619" s="65"/>
      <c r="U619" s="65"/>
      <c r="V619" s="65"/>
      <c r="W619" s="65"/>
      <c r="X619" s="65"/>
      <c r="Y619" s="65"/>
      <c r="Z619" s="65"/>
      <c r="AA619" s="65"/>
      <c r="AB619" s="65"/>
      <c r="AC619" s="65"/>
      <c r="AD619" s="65"/>
      <c r="AE619" s="65"/>
      <c r="AF619" s="65"/>
      <c r="AG619" s="65"/>
      <c r="AH619" s="65"/>
      <c r="AI619" s="65"/>
      <c r="AJ619" s="65"/>
      <c r="AK619" s="65"/>
      <c r="AL619" s="65"/>
      <c r="AM619" s="65"/>
    </row>
    <row r="620" spans="1:39" ht="15.75" customHeight="1" x14ac:dyDescent="0.35">
      <c r="A620" s="65"/>
      <c r="B620" s="65"/>
      <c r="C620" s="65"/>
      <c r="D620" s="65"/>
      <c r="E620" s="65"/>
      <c r="F620" s="65"/>
      <c r="G620" s="65"/>
      <c r="H620" s="65"/>
      <c r="I620" s="65"/>
      <c r="J620" s="65"/>
      <c r="K620" s="65"/>
      <c r="L620" s="65"/>
      <c r="M620" s="65"/>
      <c r="N620" s="65"/>
      <c r="O620" s="65"/>
      <c r="P620" s="65"/>
      <c r="Q620" s="65"/>
      <c r="R620" s="65"/>
      <c r="S620" s="65"/>
      <c r="T620" s="65"/>
      <c r="U620" s="65"/>
      <c r="V620" s="65"/>
      <c r="W620" s="65"/>
      <c r="X620" s="65"/>
      <c r="Y620" s="65"/>
      <c r="Z620" s="65"/>
      <c r="AA620" s="65"/>
      <c r="AB620" s="65"/>
      <c r="AC620" s="65"/>
      <c r="AD620" s="65"/>
      <c r="AE620" s="65"/>
      <c r="AF620" s="65"/>
      <c r="AG620" s="65"/>
      <c r="AH620" s="65"/>
      <c r="AI620" s="65"/>
      <c r="AJ620" s="65"/>
      <c r="AK620" s="65"/>
      <c r="AL620" s="65"/>
      <c r="AM620" s="65"/>
    </row>
    <row r="621" spans="1:39" ht="15.75" customHeight="1" x14ac:dyDescent="0.35">
      <c r="A621" s="65"/>
      <c r="B621" s="65"/>
      <c r="C621" s="65"/>
      <c r="D621" s="65"/>
      <c r="E621" s="65"/>
      <c r="F621" s="65"/>
      <c r="G621" s="65"/>
      <c r="H621" s="65"/>
      <c r="I621" s="65"/>
      <c r="J621" s="65"/>
      <c r="K621" s="65"/>
      <c r="L621" s="65"/>
      <c r="M621" s="65"/>
      <c r="N621" s="65"/>
      <c r="O621" s="65"/>
      <c r="P621" s="65"/>
      <c r="Q621" s="65"/>
      <c r="R621" s="65"/>
      <c r="S621" s="65"/>
      <c r="T621" s="65"/>
      <c r="U621" s="65"/>
      <c r="V621" s="65"/>
      <c r="W621" s="65"/>
      <c r="X621" s="65"/>
      <c r="Y621" s="65"/>
      <c r="Z621" s="65"/>
      <c r="AA621" s="65"/>
      <c r="AB621" s="65"/>
      <c r="AC621" s="65"/>
      <c r="AD621" s="65"/>
      <c r="AE621" s="65"/>
      <c r="AF621" s="65"/>
      <c r="AG621" s="65"/>
      <c r="AH621" s="65"/>
      <c r="AI621" s="65"/>
      <c r="AJ621" s="65"/>
      <c r="AK621" s="65"/>
      <c r="AL621" s="65"/>
      <c r="AM621" s="65"/>
    </row>
    <row r="622" spans="1:39" ht="15.75" customHeight="1" x14ac:dyDescent="0.35">
      <c r="A622" s="65"/>
      <c r="B622" s="65"/>
      <c r="C622" s="65"/>
      <c r="D622" s="65"/>
      <c r="E622" s="65"/>
      <c r="F622" s="65"/>
      <c r="G622" s="65"/>
      <c r="H622" s="65"/>
      <c r="I622" s="65"/>
      <c r="J622" s="65"/>
      <c r="K622" s="65"/>
      <c r="L622" s="65"/>
      <c r="M622" s="65"/>
      <c r="N622" s="65"/>
      <c r="O622" s="65"/>
      <c r="P622" s="65"/>
      <c r="Q622" s="65"/>
      <c r="R622" s="65"/>
      <c r="S622" s="65"/>
      <c r="T622" s="65"/>
      <c r="U622" s="65"/>
      <c r="V622" s="65"/>
      <c r="W622" s="65"/>
      <c r="X622" s="65"/>
      <c r="Y622" s="65"/>
      <c r="Z622" s="65"/>
      <c r="AA622" s="65"/>
      <c r="AB622" s="65"/>
      <c r="AC622" s="65"/>
      <c r="AD622" s="65"/>
      <c r="AE622" s="65"/>
      <c r="AF622" s="65"/>
      <c r="AG622" s="65"/>
      <c r="AH622" s="65"/>
      <c r="AI622" s="65"/>
      <c r="AJ622" s="65"/>
      <c r="AK622" s="65"/>
      <c r="AL622" s="65"/>
      <c r="AM622" s="65"/>
    </row>
    <row r="623" spans="1:39" ht="15.75" customHeight="1" x14ac:dyDescent="0.35">
      <c r="A623" s="65"/>
      <c r="B623" s="65"/>
      <c r="C623" s="65"/>
      <c r="D623" s="65"/>
      <c r="E623" s="65"/>
      <c r="F623" s="65"/>
      <c r="G623" s="65"/>
      <c r="H623" s="65"/>
      <c r="I623" s="65"/>
      <c r="J623" s="65"/>
      <c r="K623" s="65"/>
      <c r="L623" s="65"/>
      <c r="M623" s="65"/>
      <c r="N623" s="65"/>
      <c r="O623" s="65"/>
      <c r="P623" s="65"/>
      <c r="Q623" s="65"/>
      <c r="R623" s="65"/>
      <c r="S623" s="65"/>
      <c r="T623" s="65"/>
      <c r="U623" s="65"/>
      <c r="V623" s="65"/>
      <c r="W623" s="65"/>
      <c r="X623" s="65"/>
      <c r="Y623" s="65"/>
      <c r="Z623" s="65"/>
      <c r="AA623" s="65"/>
      <c r="AB623" s="65"/>
      <c r="AC623" s="65"/>
      <c r="AD623" s="65"/>
      <c r="AE623" s="65"/>
      <c r="AF623" s="65"/>
      <c r="AG623" s="65"/>
      <c r="AH623" s="65"/>
      <c r="AI623" s="65"/>
      <c r="AJ623" s="65"/>
      <c r="AK623" s="65"/>
      <c r="AL623" s="65"/>
      <c r="AM623" s="65"/>
    </row>
    <row r="624" spans="1:39" ht="15.75" customHeight="1" x14ac:dyDescent="0.35">
      <c r="A624" s="65"/>
      <c r="B624" s="65"/>
      <c r="C624" s="65"/>
      <c r="D624" s="65"/>
      <c r="E624" s="65"/>
      <c r="F624" s="65"/>
      <c r="G624" s="65"/>
      <c r="H624" s="65"/>
      <c r="I624" s="65"/>
      <c r="J624" s="65"/>
      <c r="K624" s="65"/>
      <c r="L624" s="65"/>
      <c r="M624" s="65"/>
      <c r="N624" s="65"/>
      <c r="O624" s="65"/>
      <c r="P624" s="65"/>
      <c r="Q624" s="65"/>
      <c r="R624" s="65"/>
      <c r="S624" s="65"/>
      <c r="T624" s="65"/>
      <c r="U624" s="65"/>
      <c r="V624" s="65"/>
      <c r="W624" s="65"/>
      <c r="X624" s="65"/>
      <c r="Y624" s="65"/>
      <c r="Z624" s="65"/>
      <c r="AA624" s="65"/>
      <c r="AB624" s="65"/>
      <c r="AC624" s="65"/>
      <c r="AD624" s="65"/>
      <c r="AE624" s="65"/>
      <c r="AF624" s="65"/>
      <c r="AG624" s="65"/>
      <c r="AH624" s="65"/>
      <c r="AI624" s="65"/>
      <c r="AJ624" s="65"/>
      <c r="AK624" s="65"/>
      <c r="AL624" s="65"/>
      <c r="AM624" s="65"/>
    </row>
    <row r="625" spans="1:39" ht="15.75" customHeight="1" x14ac:dyDescent="0.35">
      <c r="A625" s="65"/>
      <c r="B625" s="65"/>
      <c r="C625" s="65"/>
      <c r="D625" s="65"/>
      <c r="E625" s="65"/>
      <c r="F625" s="65"/>
      <c r="G625" s="65"/>
      <c r="H625" s="65"/>
      <c r="I625" s="65"/>
      <c r="J625" s="65"/>
      <c r="K625" s="65"/>
      <c r="L625" s="65"/>
      <c r="M625" s="65"/>
      <c r="N625" s="65"/>
      <c r="O625" s="65"/>
      <c r="P625" s="65"/>
      <c r="Q625" s="65"/>
      <c r="R625" s="65"/>
      <c r="S625" s="65"/>
      <c r="T625" s="65"/>
      <c r="U625" s="65"/>
      <c r="V625" s="65"/>
      <c r="W625" s="65"/>
      <c r="X625" s="65"/>
      <c r="Y625" s="65"/>
      <c r="Z625" s="65"/>
      <c r="AA625" s="65"/>
      <c r="AB625" s="65"/>
      <c r="AC625" s="65"/>
      <c r="AD625" s="65"/>
      <c r="AE625" s="65"/>
      <c r="AF625" s="65"/>
      <c r="AG625" s="65"/>
      <c r="AH625" s="65"/>
      <c r="AI625" s="65"/>
      <c r="AJ625" s="65"/>
      <c r="AK625" s="65"/>
      <c r="AL625" s="65"/>
      <c r="AM625" s="65"/>
    </row>
    <row r="626" spans="1:39" ht="15.75" customHeight="1" x14ac:dyDescent="0.35">
      <c r="A626" s="65"/>
      <c r="B626" s="65"/>
      <c r="C626" s="65"/>
      <c r="D626" s="65"/>
      <c r="E626" s="65"/>
      <c r="F626" s="65"/>
      <c r="G626" s="65"/>
      <c r="H626" s="65"/>
      <c r="I626" s="65"/>
      <c r="J626" s="65"/>
      <c r="K626" s="65"/>
      <c r="L626" s="65"/>
      <c r="M626" s="65"/>
      <c r="N626" s="65"/>
      <c r="O626" s="65"/>
      <c r="P626" s="65"/>
      <c r="Q626" s="65"/>
      <c r="R626" s="65"/>
      <c r="S626" s="65"/>
      <c r="T626" s="65"/>
      <c r="U626" s="65"/>
      <c r="V626" s="65"/>
      <c r="W626" s="65"/>
      <c r="X626" s="65"/>
      <c r="Y626" s="65"/>
      <c r="Z626" s="65"/>
      <c r="AA626" s="65"/>
      <c r="AB626" s="65"/>
      <c r="AC626" s="65"/>
      <c r="AD626" s="65"/>
      <c r="AE626" s="65"/>
      <c r="AF626" s="65"/>
      <c r="AG626" s="65"/>
      <c r="AH626" s="65"/>
      <c r="AI626" s="65"/>
      <c r="AJ626" s="65"/>
      <c r="AK626" s="65"/>
      <c r="AL626" s="65"/>
      <c r="AM626" s="65"/>
    </row>
    <row r="627" spans="1:39" ht="15.75" customHeight="1" x14ac:dyDescent="0.35">
      <c r="A627" s="65"/>
      <c r="B627" s="65"/>
      <c r="C627" s="65"/>
      <c r="D627" s="65"/>
      <c r="E627" s="65"/>
      <c r="F627" s="65"/>
      <c r="G627" s="65"/>
      <c r="H627" s="65"/>
      <c r="I627" s="65"/>
      <c r="J627" s="65"/>
      <c r="K627" s="65"/>
      <c r="L627" s="65"/>
      <c r="M627" s="65"/>
      <c r="N627" s="65"/>
      <c r="O627" s="65"/>
      <c r="P627" s="65"/>
      <c r="Q627" s="65"/>
      <c r="R627" s="65"/>
      <c r="S627" s="65"/>
      <c r="T627" s="65"/>
      <c r="U627" s="65"/>
      <c r="V627" s="65"/>
      <c r="W627" s="65"/>
      <c r="X627" s="65"/>
      <c r="Y627" s="65"/>
      <c r="Z627" s="65"/>
      <c r="AA627" s="65"/>
      <c r="AB627" s="65"/>
      <c r="AC627" s="65"/>
      <c r="AD627" s="65"/>
      <c r="AE627" s="65"/>
      <c r="AF627" s="65"/>
      <c r="AG627" s="65"/>
      <c r="AH627" s="65"/>
      <c r="AI627" s="65"/>
      <c r="AJ627" s="65"/>
      <c r="AK627" s="65"/>
      <c r="AL627" s="65"/>
      <c r="AM627" s="65"/>
    </row>
    <row r="628" spans="1:39" ht="15.75" customHeight="1" x14ac:dyDescent="0.35">
      <c r="A628" s="65"/>
      <c r="B628" s="65"/>
      <c r="C628" s="65"/>
      <c r="D628" s="65"/>
      <c r="E628" s="65"/>
      <c r="F628" s="65"/>
      <c r="G628" s="65"/>
      <c r="H628" s="65"/>
      <c r="I628" s="65"/>
      <c r="J628" s="65"/>
      <c r="K628" s="65"/>
      <c r="L628" s="65"/>
      <c r="M628" s="65"/>
      <c r="N628" s="65"/>
      <c r="O628" s="65"/>
      <c r="P628" s="65"/>
      <c r="Q628" s="65"/>
      <c r="R628" s="65"/>
      <c r="S628" s="65"/>
      <c r="T628" s="65"/>
      <c r="U628" s="65"/>
      <c r="V628" s="65"/>
      <c r="W628" s="65"/>
      <c r="X628" s="65"/>
      <c r="Y628" s="65"/>
      <c r="Z628" s="65"/>
      <c r="AA628" s="65"/>
      <c r="AB628" s="65"/>
      <c r="AC628" s="65"/>
      <c r="AD628" s="65"/>
      <c r="AE628" s="65"/>
      <c r="AF628" s="65"/>
      <c r="AG628" s="65"/>
      <c r="AH628" s="65"/>
      <c r="AI628" s="65"/>
      <c r="AJ628" s="65"/>
      <c r="AK628" s="65"/>
      <c r="AL628" s="65"/>
      <c r="AM628" s="65"/>
    </row>
    <row r="629" spans="1:39" ht="15.75" customHeight="1" x14ac:dyDescent="0.35">
      <c r="A629" s="65"/>
      <c r="B629" s="65"/>
      <c r="C629" s="65"/>
      <c r="D629" s="65"/>
      <c r="E629" s="65"/>
      <c r="F629" s="65"/>
      <c r="G629" s="65"/>
      <c r="H629" s="65"/>
      <c r="I629" s="65"/>
      <c r="J629" s="65"/>
      <c r="K629" s="65"/>
      <c r="L629" s="65"/>
      <c r="M629" s="65"/>
      <c r="N629" s="65"/>
      <c r="O629" s="65"/>
      <c r="P629" s="65"/>
      <c r="Q629" s="65"/>
      <c r="R629" s="65"/>
      <c r="S629" s="65"/>
      <c r="T629" s="65"/>
      <c r="U629" s="65"/>
      <c r="V629" s="65"/>
      <c r="W629" s="65"/>
      <c r="X629" s="65"/>
      <c r="Y629" s="65"/>
      <c r="Z629" s="65"/>
      <c r="AA629" s="65"/>
      <c r="AB629" s="65"/>
      <c r="AC629" s="65"/>
      <c r="AD629" s="65"/>
      <c r="AE629" s="65"/>
      <c r="AF629" s="65"/>
      <c r="AG629" s="65"/>
      <c r="AH629" s="65"/>
      <c r="AI629" s="65"/>
      <c r="AJ629" s="65"/>
      <c r="AK629" s="65"/>
      <c r="AL629" s="65"/>
      <c r="AM629" s="65"/>
    </row>
    <row r="630" spans="1:39" ht="15.75" customHeight="1" x14ac:dyDescent="0.35">
      <c r="A630" s="65"/>
      <c r="B630" s="65"/>
      <c r="C630" s="65"/>
      <c r="D630" s="65"/>
      <c r="E630" s="65"/>
      <c r="F630" s="65"/>
      <c r="G630" s="65"/>
      <c r="H630" s="65"/>
      <c r="I630" s="65"/>
      <c r="J630" s="65"/>
      <c r="K630" s="65"/>
      <c r="L630" s="65"/>
      <c r="M630" s="65"/>
      <c r="N630" s="65"/>
      <c r="O630" s="65"/>
      <c r="P630" s="65"/>
      <c r="Q630" s="65"/>
      <c r="R630" s="65"/>
      <c r="S630" s="65"/>
      <c r="T630" s="65"/>
      <c r="U630" s="65"/>
      <c r="V630" s="65"/>
      <c r="W630" s="65"/>
      <c r="X630" s="65"/>
      <c r="Y630" s="65"/>
      <c r="Z630" s="65"/>
      <c r="AA630" s="65"/>
      <c r="AB630" s="65"/>
      <c r="AC630" s="65"/>
      <c r="AD630" s="65"/>
      <c r="AE630" s="65"/>
      <c r="AF630" s="65"/>
      <c r="AG630" s="65"/>
      <c r="AH630" s="65"/>
      <c r="AI630" s="65"/>
      <c r="AJ630" s="65"/>
      <c r="AK630" s="65"/>
      <c r="AL630" s="65"/>
      <c r="AM630" s="65"/>
    </row>
    <row r="631" spans="1:39" ht="15.75" customHeight="1" x14ac:dyDescent="0.35">
      <c r="A631" s="65"/>
      <c r="B631" s="65"/>
      <c r="C631" s="65"/>
      <c r="D631" s="65"/>
      <c r="E631" s="65"/>
      <c r="F631" s="65"/>
      <c r="G631" s="65"/>
      <c r="H631" s="65"/>
      <c r="I631" s="65"/>
      <c r="J631" s="65"/>
      <c r="K631" s="65"/>
      <c r="L631" s="65"/>
      <c r="M631" s="65"/>
      <c r="N631" s="65"/>
      <c r="O631" s="65"/>
      <c r="P631" s="65"/>
      <c r="Q631" s="65"/>
      <c r="R631" s="65"/>
      <c r="S631" s="65"/>
      <c r="T631" s="65"/>
      <c r="U631" s="65"/>
      <c r="V631" s="65"/>
      <c r="W631" s="65"/>
      <c r="X631" s="65"/>
      <c r="Y631" s="65"/>
      <c r="Z631" s="65"/>
      <c r="AA631" s="65"/>
      <c r="AB631" s="65"/>
      <c r="AC631" s="65"/>
      <c r="AD631" s="65"/>
      <c r="AE631" s="65"/>
      <c r="AF631" s="65"/>
      <c r="AG631" s="65"/>
      <c r="AH631" s="65"/>
      <c r="AI631" s="65"/>
      <c r="AJ631" s="65"/>
      <c r="AK631" s="65"/>
      <c r="AL631" s="65"/>
      <c r="AM631" s="65"/>
    </row>
    <row r="632" spans="1:39" ht="15.75" customHeight="1" x14ac:dyDescent="0.35">
      <c r="A632" s="65"/>
      <c r="B632" s="65"/>
      <c r="C632" s="65"/>
      <c r="D632" s="65"/>
      <c r="E632" s="65"/>
      <c r="F632" s="65"/>
      <c r="G632" s="65"/>
      <c r="H632" s="65"/>
      <c r="I632" s="65"/>
      <c r="J632" s="65"/>
      <c r="K632" s="65"/>
      <c r="L632" s="65"/>
      <c r="M632" s="65"/>
      <c r="N632" s="65"/>
      <c r="O632" s="65"/>
      <c r="P632" s="65"/>
      <c r="Q632" s="65"/>
      <c r="R632" s="65"/>
      <c r="S632" s="65"/>
      <c r="T632" s="65"/>
      <c r="U632" s="65"/>
      <c r="V632" s="65"/>
      <c r="W632" s="65"/>
      <c r="X632" s="65"/>
      <c r="Y632" s="65"/>
      <c r="Z632" s="65"/>
      <c r="AA632" s="65"/>
      <c r="AB632" s="65"/>
      <c r="AC632" s="65"/>
      <c r="AD632" s="65"/>
      <c r="AE632" s="65"/>
      <c r="AF632" s="65"/>
      <c r="AG632" s="65"/>
      <c r="AH632" s="65"/>
      <c r="AI632" s="65"/>
      <c r="AJ632" s="65"/>
      <c r="AK632" s="65"/>
      <c r="AL632" s="65"/>
      <c r="AM632" s="65"/>
    </row>
    <row r="633" spans="1:39" ht="15.75" customHeight="1" x14ac:dyDescent="0.35">
      <c r="A633" s="65"/>
      <c r="B633" s="65"/>
      <c r="C633" s="65"/>
      <c r="D633" s="65"/>
      <c r="E633" s="65"/>
      <c r="F633" s="65"/>
      <c r="G633" s="65"/>
      <c r="H633" s="65"/>
      <c r="I633" s="65"/>
      <c r="J633" s="65"/>
      <c r="K633" s="65"/>
      <c r="L633" s="65"/>
      <c r="M633" s="65"/>
      <c r="N633" s="65"/>
      <c r="O633" s="65"/>
      <c r="P633" s="65"/>
      <c r="Q633" s="65"/>
      <c r="R633" s="65"/>
      <c r="S633" s="65"/>
      <c r="T633" s="65"/>
      <c r="U633" s="65"/>
      <c r="V633" s="65"/>
      <c r="W633" s="65"/>
      <c r="X633" s="65"/>
      <c r="Y633" s="65"/>
      <c r="Z633" s="65"/>
      <c r="AA633" s="65"/>
      <c r="AB633" s="65"/>
      <c r="AC633" s="65"/>
      <c r="AD633" s="65"/>
      <c r="AE633" s="65"/>
      <c r="AF633" s="65"/>
      <c r="AG633" s="65"/>
      <c r="AH633" s="65"/>
      <c r="AI633" s="65"/>
      <c r="AJ633" s="65"/>
      <c r="AK633" s="65"/>
      <c r="AL633" s="65"/>
      <c r="AM633" s="65"/>
    </row>
    <row r="634" spans="1:39" ht="15.75" customHeight="1" x14ac:dyDescent="0.35">
      <c r="A634" s="65"/>
      <c r="B634" s="65"/>
      <c r="C634" s="65"/>
      <c r="D634" s="65"/>
      <c r="E634" s="65"/>
      <c r="F634" s="65"/>
      <c r="G634" s="65"/>
      <c r="H634" s="65"/>
      <c r="I634" s="65"/>
      <c r="J634" s="65"/>
      <c r="K634" s="65"/>
      <c r="L634" s="65"/>
      <c r="M634" s="65"/>
      <c r="N634" s="65"/>
      <c r="O634" s="65"/>
      <c r="P634" s="65"/>
      <c r="Q634" s="65"/>
      <c r="R634" s="65"/>
      <c r="S634" s="65"/>
      <c r="T634" s="65"/>
      <c r="U634" s="65"/>
      <c r="V634" s="65"/>
      <c r="W634" s="65"/>
      <c r="X634" s="65"/>
      <c r="Y634" s="65"/>
      <c r="Z634" s="65"/>
      <c r="AA634" s="65"/>
      <c r="AB634" s="65"/>
      <c r="AC634" s="65"/>
      <c r="AD634" s="65"/>
      <c r="AE634" s="65"/>
      <c r="AF634" s="65"/>
      <c r="AG634" s="65"/>
      <c r="AH634" s="65"/>
      <c r="AI634" s="65"/>
      <c r="AJ634" s="65"/>
      <c r="AK634" s="65"/>
      <c r="AL634" s="65"/>
      <c r="AM634" s="65"/>
    </row>
    <row r="635" spans="1:39" ht="15.75" customHeight="1" x14ac:dyDescent="0.35">
      <c r="A635" s="65"/>
      <c r="B635" s="65"/>
      <c r="C635" s="65"/>
      <c r="D635" s="65"/>
      <c r="E635" s="65"/>
      <c r="F635" s="65"/>
      <c r="G635" s="65"/>
      <c r="H635" s="65"/>
      <c r="I635" s="65"/>
      <c r="J635" s="65"/>
      <c r="K635" s="65"/>
      <c r="L635" s="65"/>
      <c r="M635" s="65"/>
      <c r="N635" s="65"/>
      <c r="O635" s="65"/>
      <c r="P635" s="65"/>
      <c r="Q635" s="65"/>
      <c r="R635" s="65"/>
      <c r="S635" s="65"/>
      <c r="T635" s="65"/>
      <c r="U635" s="65"/>
      <c r="V635" s="65"/>
      <c r="W635" s="65"/>
      <c r="X635" s="65"/>
      <c r="Y635" s="65"/>
      <c r="Z635" s="65"/>
      <c r="AA635" s="65"/>
      <c r="AB635" s="65"/>
      <c r="AC635" s="65"/>
      <c r="AD635" s="65"/>
      <c r="AE635" s="65"/>
      <c r="AF635" s="65"/>
      <c r="AG635" s="65"/>
      <c r="AH635" s="65"/>
      <c r="AI635" s="65"/>
      <c r="AJ635" s="65"/>
      <c r="AK635" s="65"/>
      <c r="AL635" s="65"/>
      <c r="AM635" s="65"/>
    </row>
    <row r="636" spans="1:39" ht="15.75" customHeight="1" x14ac:dyDescent="0.35">
      <c r="A636" s="65"/>
      <c r="B636" s="65"/>
      <c r="C636" s="65"/>
      <c r="D636" s="65"/>
      <c r="E636" s="65"/>
      <c r="F636" s="65"/>
      <c r="G636" s="65"/>
      <c r="H636" s="65"/>
      <c r="I636" s="65"/>
      <c r="J636" s="65"/>
      <c r="K636" s="65"/>
      <c r="L636" s="65"/>
      <c r="M636" s="65"/>
      <c r="N636" s="65"/>
      <c r="O636" s="65"/>
      <c r="P636" s="65"/>
      <c r="Q636" s="65"/>
      <c r="R636" s="65"/>
      <c r="S636" s="65"/>
      <c r="T636" s="65"/>
      <c r="U636" s="65"/>
      <c r="V636" s="65"/>
      <c r="W636" s="65"/>
      <c r="X636" s="65"/>
      <c r="Y636" s="65"/>
      <c r="Z636" s="65"/>
      <c r="AA636" s="65"/>
      <c r="AB636" s="65"/>
      <c r="AC636" s="65"/>
      <c r="AD636" s="65"/>
      <c r="AE636" s="65"/>
      <c r="AF636" s="65"/>
      <c r="AG636" s="65"/>
      <c r="AH636" s="65"/>
      <c r="AI636" s="65"/>
      <c r="AJ636" s="65"/>
      <c r="AK636" s="65"/>
      <c r="AL636" s="65"/>
      <c r="AM636" s="65"/>
    </row>
    <row r="637" spans="1:39" ht="15.75" customHeight="1" x14ac:dyDescent="0.35">
      <c r="A637" s="65"/>
      <c r="B637" s="65"/>
      <c r="C637" s="65"/>
      <c r="D637" s="65"/>
      <c r="E637" s="65"/>
      <c r="F637" s="65"/>
      <c r="G637" s="65"/>
      <c r="H637" s="65"/>
      <c r="I637" s="65"/>
      <c r="J637" s="65"/>
      <c r="K637" s="65"/>
      <c r="L637" s="65"/>
      <c r="M637" s="65"/>
      <c r="N637" s="65"/>
      <c r="O637" s="65"/>
      <c r="P637" s="65"/>
      <c r="Q637" s="65"/>
      <c r="R637" s="65"/>
      <c r="S637" s="65"/>
      <c r="T637" s="65"/>
      <c r="U637" s="65"/>
      <c r="V637" s="65"/>
      <c r="W637" s="65"/>
      <c r="X637" s="65"/>
      <c r="Y637" s="65"/>
      <c r="Z637" s="65"/>
      <c r="AA637" s="65"/>
      <c r="AB637" s="65"/>
      <c r="AC637" s="65"/>
      <c r="AD637" s="65"/>
      <c r="AE637" s="65"/>
      <c r="AF637" s="65"/>
      <c r="AG637" s="65"/>
      <c r="AH637" s="65"/>
      <c r="AI637" s="65"/>
      <c r="AJ637" s="65"/>
      <c r="AK637" s="65"/>
      <c r="AL637" s="65"/>
      <c r="AM637" s="65"/>
    </row>
    <row r="638" spans="1:39" ht="15.75" customHeight="1" x14ac:dyDescent="0.35">
      <c r="A638" s="65"/>
      <c r="B638" s="65"/>
      <c r="C638" s="65"/>
      <c r="D638" s="65"/>
      <c r="E638" s="65"/>
      <c r="F638" s="65"/>
      <c r="G638" s="65"/>
      <c r="H638" s="65"/>
      <c r="I638" s="65"/>
      <c r="J638" s="65"/>
      <c r="K638" s="65"/>
      <c r="L638" s="65"/>
      <c r="M638" s="65"/>
      <c r="N638" s="65"/>
      <c r="O638" s="65"/>
      <c r="P638" s="65"/>
      <c r="Q638" s="65"/>
      <c r="R638" s="65"/>
      <c r="S638" s="65"/>
      <c r="T638" s="65"/>
      <c r="U638" s="65"/>
      <c r="V638" s="65"/>
      <c r="W638" s="65"/>
      <c r="X638" s="65"/>
      <c r="Y638" s="65"/>
      <c r="Z638" s="65"/>
      <c r="AA638" s="65"/>
      <c r="AB638" s="65"/>
      <c r="AC638" s="65"/>
      <c r="AD638" s="65"/>
      <c r="AE638" s="65"/>
      <c r="AF638" s="65"/>
      <c r="AG638" s="65"/>
      <c r="AH638" s="65"/>
      <c r="AI638" s="65"/>
      <c r="AJ638" s="65"/>
      <c r="AK638" s="65"/>
      <c r="AL638" s="65"/>
      <c r="AM638" s="65"/>
    </row>
    <row r="639" spans="1:39" ht="15.75" customHeight="1" x14ac:dyDescent="0.35">
      <c r="A639" s="65"/>
      <c r="B639" s="65"/>
      <c r="C639" s="65"/>
      <c r="D639" s="65"/>
      <c r="E639" s="65"/>
      <c r="F639" s="65"/>
      <c r="G639" s="65"/>
      <c r="H639" s="65"/>
      <c r="I639" s="65"/>
      <c r="J639" s="65"/>
      <c r="K639" s="65"/>
      <c r="L639" s="65"/>
      <c r="M639" s="65"/>
      <c r="N639" s="65"/>
      <c r="O639" s="65"/>
      <c r="P639" s="65"/>
      <c r="Q639" s="65"/>
      <c r="R639" s="65"/>
      <c r="S639" s="65"/>
      <c r="T639" s="65"/>
      <c r="U639" s="65"/>
      <c r="V639" s="65"/>
      <c r="W639" s="65"/>
      <c r="X639" s="65"/>
      <c r="Y639" s="65"/>
      <c r="Z639" s="65"/>
      <c r="AA639" s="65"/>
      <c r="AB639" s="65"/>
      <c r="AC639" s="65"/>
      <c r="AD639" s="65"/>
      <c r="AE639" s="65"/>
      <c r="AF639" s="65"/>
      <c r="AG639" s="65"/>
      <c r="AH639" s="65"/>
      <c r="AI639" s="65"/>
      <c r="AJ639" s="65"/>
      <c r="AK639" s="65"/>
      <c r="AL639" s="65"/>
      <c r="AM639" s="65"/>
    </row>
    <row r="640" spans="1:39" ht="15.75" customHeight="1" x14ac:dyDescent="0.35">
      <c r="A640" s="65"/>
      <c r="B640" s="65"/>
      <c r="C640" s="65"/>
      <c r="D640" s="65"/>
      <c r="E640" s="65"/>
      <c r="F640" s="65"/>
      <c r="G640" s="65"/>
      <c r="H640" s="65"/>
      <c r="I640" s="65"/>
      <c r="J640" s="65"/>
      <c r="K640" s="65"/>
      <c r="L640" s="65"/>
      <c r="M640" s="65"/>
      <c r="N640" s="65"/>
      <c r="O640" s="65"/>
      <c r="P640" s="65"/>
      <c r="Q640" s="65"/>
      <c r="R640" s="65"/>
      <c r="S640" s="65"/>
      <c r="T640" s="65"/>
      <c r="U640" s="65"/>
      <c r="V640" s="65"/>
      <c r="W640" s="65"/>
      <c r="X640" s="65"/>
      <c r="Y640" s="65"/>
      <c r="Z640" s="65"/>
      <c r="AA640" s="65"/>
      <c r="AB640" s="65"/>
      <c r="AC640" s="65"/>
      <c r="AD640" s="65"/>
      <c r="AE640" s="65"/>
      <c r="AF640" s="65"/>
      <c r="AG640" s="65"/>
      <c r="AH640" s="65"/>
      <c r="AI640" s="65"/>
      <c r="AJ640" s="65"/>
      <c r="AK640" s="65"/>
      <c r="AL640" s="65"/>
      <c r="AM640" s="65"/>
    </row>
    <row r="641" spans="1:39" ht="15.75" customHeight="1" x14ac:dyDescent="0.35">
      <c r="A641" s="65"/>
      <c r="B641" s="65"/>
      <c r="C641" s="65"/>
      <c r="D641" s="65"/>
      <c r="E641" s="65"/>
      <c r="F641" s="65"/>
      <c r="G641" s="65"/>
      <c r="H641" s="65"/>
      <c r="I641" s="65"/>
      <c r="J641" s="65"/>
      <c r="K641" s="65"/>
      <c r="L641" s="65"/>
      <c r="M641" s="65"/>
      <c r="N641" s="65"/>
      <c r="O641" s="65"/>
      <c r="P641" s="65"/>
      <c r="Q641" s="65"/>
      <c r="R641" s="65"/>
      <c r="S641" s="65"/>
      <c r="T641" s="65"/>
      <c r="U641" s="65"/>
      <c r="V641" s="65"/>
      <c r="W641" s="65"/>
      <c r="X641" s="65"/>
      <c r="Y641" s="65"/>
      <c r="Z641" s="65"/>
      <c r="AA641" s="65"/>
      <c r="AB641" s="65"/>
      <c r="AC641" s="65"/>
      <c r="AD641" s="65"/>
      <c r="AE641" s="65"/>
      <c r="AF641" s="65"/>
      <c r="AG641" s="65"/>
      <c r="AH641" s="65"/>
      <c r="AI641" s="65"/>
      <c r="AJ641" s="65"/>
      <c r="AK641" s="65"/>
      <c r="AL641" s="65"/>
      <c r="AM641" s="65"/>
    </row>
    <row r="642" spans="1:39" ht="15.75" customHeight="1" x14ac:dyDescent="0.35">
      <c r="A642" s="65"/>
      <c r="B642" s="65"/>
      <c r="C642" s="65"/>
      <c r="D642" s="65"/>
      <c r="E642" s="65"/>
      <c r="F642" s="65"/>
      <c r="G642" s="65"/>
      <c r="H642" s="65"/>
      <c r="I642" s="65"/>
      <c r="J642" s="65"/>
      <c r="K642" s="65"/>
      <c r="L642" s="65"/>
      <c r="M642" s="65"/>
      <c r="N642" s="65"/>
      <c r="O642" s="65"/>
      <c r="P642" s="65"/>
      <c r="Q642" s="65"/>
      <c r="R642" s="65"/>
      <c r="S642" s="65"/>
      <c r="T642" s="65"/>
      <c r="U642" s="65"/>
      <c r="V642" s="65"/>
      <c r="W642" s="65"/>
      <c r="X642" s="65"/>
      <c r="Y642" s="65"/>
      <c r="Z642" s="65"/>
      <c r="AA642" s="65"/>
      <c r="AB642" s="65"/>
      <c r="AC642" s="65"/>
      <c r="AD642" s="65"/>
      <c r="AE642" s="65"/>
      <c r="AF642" s="65"/>
      <c r="AG642" s="65"/>
      <c r="AH642" s="65"/>
      <c r="AI642" s="65"/>
      <c r="AJ642" s="65"/>
      <c r="AK642" s="65"/>
      <c r="AL642" s="65"/>
      <c r="AM642" s="65"/>
    </row>
    <row r="643" spans="1:39" ht="15.75" customHeight="1" x14ac:dyDescent="0.35">
      <c r="A643" s="65"/>
      <c r="B643" s="65"/>
      <c r="C643" s="65"/>
      <c r="D643" s="65"/>
      <c r="E643" s="65"/>
      <c r="F643" s="65"/>
      <c r="G643" s="65"/>
      <c r="H643" s="65"/>
      <c r="I643" s="65"/>
      <c r="J643" s="65"/>
      <c r="K643" s="65"/>
      <c r="L643" s="65"/>
      <c r="M643" s="65"/>
      <c r="N643" s="65"/>
      <c r="O643" s="65"/>
      <c r="P643" s="65"/>
      <c r="Q643" s="65"/>
      <c r="R643" s="65"/>
      <c r="S643" s="65"/>
      <c r="T643" s="65"/>
      <c r="U643" s="65"/>
      <c r="V643" s="65"/>
      <c r="W643" s="65"/>
      <c r="X643" s="65"/>
      <c r="Y643" s="65"/>
      <c r="Z643" s="65"/>
      <c r="AA643" s="65"/>
      <c r="AB643" s="65"/>
      <c r="AC643" s="65"/>
      <c r="AD643" s="65"/>
      <c r="AE643" s="65"/>
      <c r="AF643" s="65"/>
      <c r="AG643" s="65"/>
      <c r="AH643" s="65"/>
      <c r="AI643" s="65"/>
      <c r="AJ643" s="65"/>
      <c r="AK643" s="65"/>
      <c r="AL643" s="65"/>
      <c r="AM643" s="65"/>
    </row>
    <row r="644" spans="1:39" ht="15.75" customHeight="1" x14ac:dyDescent="0.35">
      <c r="A644" s="65"/>
      <c r="B644" s="65"/>
      <c r="C644" s="65"/>
      <c r="D644" s="65"/>
      <c r="E644" s="65"/>
      <c r="F644" s="65"/>
      <c r="G644" s="65"/>
      <c r="H644" s="65"/>
      <c r="I644" s="65"/>
      <c r="J644" s="65"/>
      <c r="K644" s="65"/>
      <c r="L644" s="65"/>
      <c r="M644" s="65"/>
      <c r="N644" s="65"/>
      <c r="O644" s="65"/>
      <c r="P644" s="65"/>
      <c r="Q644" s="65"/>
      <c r="R644" s="65"/>
      <c r="S644" s="65"/>
      <c r="T644" s="65"/>
      <c r="U644" s="65"/>
      <c r="V644" s="65"/>
      <c r="W644" s="65"/>
      <c r="X644" s="65"/>
      <c r="Y644" s="65"/>
      <c r="Z644" s="65"/>
      <c r="AA644" s="65"/>
      <c r="AB644" s="65"/>
      <c r="AC644" s="65"/>
      <c r="AD644" s="65"/>
      <c r="AE644" s="65"/>
      <c r="AF644" s="65"/>
      <c r="AG644" s="65"/>
      <c r="AH644" s="65"/>
      <c r="AI644" s="65"/>
      <c r="AJ644" s="65"/>
      <c r="AK644" s="65"/>
      <c r="AL644" s="65"/>
      <c r="AM644" s="65"/>
    </row>
    <row r="645" spans="1:39" ht="15.75" customHeight="1" x14ac:dyDescent="0.35">
      <c r="A645" s="65"/>
      <c r="B645" s="65"/>
      <c r="C645" s="65"/>
      <c r="D645" s="65"/>
      <c r="E645" s="65"/>
      <c r="F645" s="65"/>
      <c r="G645" s="65"/>
      <c r="H645" s="65"/>
      <c r="I645" s="65"/>
      <c r="J645" s="65"/>
      <c r="K645" s="65"/>
      <c r="L645" s="65"/>
      <c r="M645" s="65"/>
      <c r="N645" s="65"/>
      <c r="O645" s="65"/>
      <c r="P645" s="65"/>
      <c r="Q645" s="65"/>
      <c r="R645" s="65"/>
      <c r="S645" s="65"/>
      <c r="T645" s="65"/>
      <c r="U645" s="65"/>
      <c r="V645" s="65"/>
      <c r="W645" s="65"/>
      <c r="X645" s="65"/>
      <c r="Y645" s="65"/>
      <c r="Z645" s="65"/>
      <c r="AA645" s="65"/>
      <c r="AB645" s="65"/>
      <c r="AC645" s="65"/>
      <c r="AD645" s="65"/>
      <c r="AE645" s="65"/>
      <c r="AF645" s="65"/>
      <c r="AG645" s="65"/>
      <c r="AH645" s="65"/>
      <c r="AI645" s="65"/>
      <c r="AJ645" s="65"/>
      <c r="AK645" s="65"/>
      <c r="AL645" s="65"/>
      <c r="AM645" s="65"/>
    </row>
    <row r="646" spans="1:39" ht="15.75" customHeight="1" x14ac:dyDescent="0.35">
      <c r="A646" s="65"/>
      <c r="B646" s="65"/>
      <c r="C646" s="65"/>
      <c r="D646" s="65"/>
      <c r="E646" s="65"/>
      <c r="F646" s="65"/>
      <c r="G646" s="65"/>
      <c r="H646" s="65"/>
      <c r="I646" s="65"/>
      <c r="J646" s="65"/>
      <c r="K646" s="65"/>
      <c r="L646" s="65"/>
      <c r="M646" s="65"/>
      <c r="N646" s="65"/>
      <c r="O646" s="65"/>
      <c r="P646" s="65"/>
      <c r="Q646" s="65"/>
      <c r="R646" s="65"/>
      <c r="S646" s="65"/>
      <c r="T646" s="65"/>
      <c r="U646" s="65"/>
      <c r="V646" s="65"/>
      <c r="W646" s="65"/>
      <c r="X646" s="65"/>
      <c r="Y646" s="65"/>
      <c r="Z646" s="65"/>
      <c r="AA646" s="65"/>
      <c r="AB646" s="65"/>
      <c r="AC646" s="65"/>
      <c r="AD646" s="65"/>
      <c r="AE646" s="65"/>
      <c r="AF646" s="65"/>
      <c r="AG646" s="65"/>
      <c r="AH646" s="65"/>
      <c r="AI646" s="65"/>
      <c r="AJ646" s="65"/>
      <c r="AK646" s="65"/>
      <c r="AL646" s="65"/>
      <c r="AM646" s="65"/>
    </row>
    <row r="647" spans="1:39" ht="15.75" customHeight="1" x14ac:dyDescent="0.35">
      <c r="A647" s="65"/>
      <c r="B647" s="65"/>
      <c r="C647" s="65"/>
      <c r="D647" s="65"/>
      <c r="E647" s="65"/>
      <c r="F647" s="65"/>
      <c r="G647" s="65"/>
      <c r="H647" s="65"/>
      <c r="I647" s="65"/>
      <c r="J647" s="65"/>
      <c r="K647" s="65"/>
      <c r="L647" s="65"/>
      <c r="M647" s="65"/>
      <c r="N647" s="65"/>
      <c r="O647" s="65"/>
      <c r="P647" s="65"/>
      <c r="Q647" s="65"/>
      <c r="R647" s="65"/>
      <c r="S647" s="65"/>
      <c r="T647" s="65"/>
      <c r="U647" s="65"/>
      <c r="V647" s="65"/>
      <c r="W647" s="65"/>
      <c r="X647" s="65"/>
      <c r="Y647" s="65"/>
      <c r="Z647" s="65"/>
      <c r="AA647" s="65"/>
      <c r="AB647" s="65"/>
      <c r="AC647" s="65"/>
      <c r="AD647" s="65"/>
      <c r="AE647" s="65"/>
      <c r="AF647" s="65"/>
      <c r="AG647" s="65"/>
      <c r="AH647" s="65"/>
      <c r="AI647" s="65"/>
      <c r="AJ647" s="65"/>
      <c r="AK647" s="65"/>
      <c r="AL647" s="65"/>
      <c r="AM647" s="65"/>
    </row>
    <row r="648" spans="1:39" ht="15.75" customHeight="1" x14ac:dyDescent="0.35">
      <c r="A648" s="65"/>
      <c r="B648" s="65"/>
      <c r="C648" s="65"/>
      <c r="D648" s="65"/>
      <c r="E648" s="65"/>
      <c r="F648" s="65"/>
      <c r="G648" s="65"/>
      <c r="H648" s="65"/>
      <c r="I648" s="65"/>
      <c r="J648" s="65"/>
      <c r="K648" s="65"/>
      <c r="L648" s="65"/>
      <c r="M648" s="65"/>
      <c r="N648" s="65"/>
      <c r="O648" s="65"/>
      <c r="P648" s="65"/>
      <c r="Q648" s="65"/>
      <c r="R648" s="65"/>
      <c r="S648" s="65"/>
      <c r="T648" s="65"/>
      <c r="U648" s="65"/>
      <c r="V648" s="65"/>
      <c r="W648" s="65"/>
      <c r="X648" s="65"/>
      <c r="Y648" s="65"/>
      <c r="Z648" s="65"/>
      <c r="AA648" s="65"/>
      <c r="AB648" s="65"/>
      <c r="AC648" s="65"/>
      <c r="AD648" s="65"/>
      <c r="AE648" s="65"/>
      <c r="AF648" s="65"/>
      <c r="AG648" s="65"/>
      <c r="AH648" s="65"/>
      <c r="AI648" s="65"/>
      <c r="AJ648" s="65"/>
      <c r="AK648" s="65"/>
      <c r="AL648" s="65"/>
      <c r="AM648" s="65"/>
    </row>
    <row r="649" spans="1:39" ht="15.75" customHeight="1" x14ac:dyDescent="0.35">
      <c r="A649" s="65"/>
      <c r="B649" s="65"/>
      <c r="C649" s="65"/>
      <c r="D649" s="65"/>
      <c r="E649" s="65"/>
      <c r="F649" s="65"/>
      <c r="G649" s="65"/>
      <c r="H649" s="65"/>
      <c r="I649" s="65"/>
      <c r="J649" s="65"/>
      <c r="K649" s="65"/>
      <c r="L649" s="65"/>
      <c r="M649" s="65"/>
      <c r="N649" s="65"/>
      <c r="O649" s="65"/>
      <c r="P649" s="65"/>
      <c r="Q649" s="65"/>
      <c r="R649" s="65"/>
      <c r="S649" s="65"/>
      <c r="T649" s="65"/>
      <c r="U649" s="65"/>
      <c r="V649" s="65"/>
      <c r="W649" s="65"/>
      <c r="X649" s="65"/>
      <c r="Y649" s="65"/>
      <c r="Z649" s="65"/>
      <c r="AA649" s="65"/>
      <c r="AB649" s="65"/>
      <c r="AC649" s="65"/>
      <c r="AD649" s="65"/>
      <c r="AE649" s="65"/>
      <c r="AF649" s="65"/>
      <c r="AG649" s="65"/>
      <c r="AH649" s="65"/>
      <c r="AI649" s="65"/>
      <c r="AJ649" s="65"/>
      <c r="AK649" s="65"/>
      <c r="AL649" s="65"/>
      <c r="AM649" s="65"/>
    </row>
    <row r="650" spans="1:39" ht="15.75" customHeight="1" x14ac:dyDescent="0.35">
      <c r="A650" s="65"/>
      <c r="B650" s="65"/>
      <c r="C650" s="65"/>
      <c r="D650" s="65"/>
      <c r="E650" s="65"/>
      <c r="F650" s="65"/>
      <c r="G650" s="65"/>
      <c r="H650" s="65"/>
      <c r="I650" s="65"/>
      <c r="J650" s="65"/>
      <c r="K650" s="65"/>
      <c r="L650" s="65"/>
      <c r="M650" s="65"/>
      <c r="N650" s="65"/>
      <c r="O650" s="65"/>
      <c r="P650" s="65"/>
      <c r="Q650" s="65"/>
      <c r="R650" s="65"/>
      <c r="S650" s="65"/>
      <c r="T650" s="65"/>
      <c r="U650" s="65"/>
      <c r="V650" s="65"/>
      <c r="W650" s="65"/>
      <c r="X650" s="65"/>
      <c r="Y650" s="65"/>
      <c r="Z650" s="65"/>
      <c r="AA650" s="65"/>
      <c r="AB650" s="65"/>
      <c r="AC650" s="65"/>
      <c r="AD650" s="65"/>
      <c r="AE650" s="65"/>
      <c r="AF650" s="65"/>
      <c r="AG650" s="65"/>
      <c r="AH650" s="65"/>
      <c r="AI650" s="65"/>
      <c r="AJ650" s="65"/>
      <c r="AK650" s="65"/>
      <c r="AL650" s="65"/>
      <c r="AM650" s="65"/>
    </row>
    <row r="651" spans="1:39" ht="15.75" customHeight="1" x14ac:dyDescent="0.35">
      <c r="A651" s="65"/>
      <c r="B651" s="65"/>
      <c r="C651" s="65"/>
      <c r="D651" s="65"/>
      <c r="E651" s="65"/>
      <c r="F651" s="65"/>
      <c r="G651" s="65"/>
      <c r="H651" s="65"/>
      <c r="I651" s="65"/>
      <c r="J651" s="65"/>
      <c r="K651" s="65"/>
      <c r="L651" s="65"/>
      <c r="M651" s="65"/>
      <c r="N651" s="65"/>
      <c r="O651" s="65"/>
      <c r="P651" s="65"/>
      <c r="Q651" s="65"/>
      <c r="R651" s="65"/>
      <c r="S651" s="65"/>
      <c r="T651" s="65"/>
      <c r="U651" s="65"/>
      <c r="V651" s="65"/>
      <c r="W651" s="65"/>
      <c r="X651" s="65"/>
      <c r="Y651" s="65"/>
      <c r="Z651" s="65"/>
      <c r="AA651" s="65"/>
      <c r="AB651" s="65"/>
      <c r="AC651" s="65"/>
      <c r="AD651" s="65"/>
      <c r="AE651" s="65"/>
      <c r="AF651" s="65"/>
      <c r="AG651" s="65"/>
      <c r="AH651" s="65"/>
      <c r="AI651" s="65"/>
      <c r="AJ651" s="65"/>
      <c r="AK651" s="65"/>
      <c r="AL651" s="65"/>
      <c r="AM651" s="65"/>
    </row>
    <row r="652" spans="1:39" ht="15.75" customHeight="1" x14ac:dyDescent="0.35">
      <c r="A652" s="65"/>
      <c r="B652" s="65"/>
      <c r="C652" s="65"/>
      <c r="D652" s="65"/>
      <c r="E652" s="65"/>
      <c r="F652" s="65"/>
      <c r="G652" s="65"/>
      <c r="H652" s="65"/>
      <c r="I652" s="65"/>
      <c r="J652" s="65"/>
      <c r="K652" s="65"/>
      <c r="L652" s="65"/>
      <c r="M652" s="65"/>
      <c r="N652" s="65"/>
      <c r="O652" s="65"/>
      <c r="P652" s="65"/>
      <c r="Q652" s="65"/>
      <c r="R652" s="65"/>
      <c r="S652" s="65"/>
      <c r="T652" s="65"/>
      <c r="U652" s="65"/>
      <c r="V652" s="65"/>
      <c r="W652" s="65"/>
      <c r="X652" s="65"/>
      <c r="Y652" s="65"/>
      <c r="Z652" s="65"/>
      <c r="AA652" s="65"/>
      <c r="AB652" s="65"/>
      <c r="AC652" s="65"/>
      <c r="AD652" s="65"/>
      <c r="AE652" s="65"/>
      <c r="AF652" s="65"/>
      <c r="AG652" s="65"/>
      <c r="AH652" s="65"/>
      <c r="AI652" s="65"/>
      <c r="AJ652" s="65"/>
      <c r="AK652" s="65"/>
      <c r="AL652" s="65"/>
      <c r="AM652" s="65"/>
    </row>
    <row r="653" spans="1:39" ht="15.75" customHeight="1" x14ac:dyDescent="0.35">
      <c r="A653" s="65"/>
      <c r="B653" s="65"/>
      <c r="C653" s="65"/>
      <c r="D653" s="65"/>
      <c r="E653" s="65"/>
      <c r="F653" s="65"/>
      <c r="G653" s="65"/>
      <c r="H653" s="65"/>
      <c r="I653" s="65"/>
      <c r="J653" s="65"/>
      <c r="K653" s="65"/>
      <c r="L653" s="65"/>
      <c r="M653" s="65"/>
      <c r="N653" s="65"/>
      <c r="O653" s="65"/>
      <c r="P653" s="65"/>
      <c r="Q653" s="65"/>
      <c r="R653" s="65"/>
      <c r="S653" s="65"/>
      <c r="T653" s="65"/>
      <c r="U653" s="65"/>
      <c r="V653" s="65"/>
      <c r="W653" s="65"/>
      <c r="X653" s="65"/>
      <c r="Y653" s="65"/>
      <c r="Z653" s="65"/>
      <c r="AA653" s="65"/>
      <c r="AB653" s="65"/>
      <c r="AC653" s="65"/>
      <c r="AD653" s="65"/>
      <c r="AE653" s="65"/>
      <c r="AF653" s="65"/>
      <c r="AG653" s="65"/>
      <c r="AH653" s="65"/>
      <c r="AI653" s="65"/>
      <c r="AJ653" s="65"/>
      <c r="AK653" s="65"/>
      <c r="AL653" s="65"/>
      <c r="AM653" s="65"/>
    </row>
    <row r="654" spans="1:39" ht="15.75" customHeight="1" x14ac:dyDescent="0.35">
      <c r="A654" s="65"/>
      <c r="B654" s="65"/>
      <c r="C654" s="65"/>
      <c r="D654" s="65"/>
      <c r="E654" s="65"/>
      <c r="F654" s="65"/>
      <c r="G654" s="65"/>
      <c r="H654" s="65"/>
      <c r="I654" s="65"/>
      <c r="J654" s="65"/>
      <c r="K654" s="65"/>
      <c r="L654" s="65"/>
      <c r="M654" s="65"/>
      <c r="N654" s="65"/>
      <c r="O654" s="65"/>
      <c r="P654" s="65"/>
      <c r="Q654" s="65"/>
      <c r="R654" s="65"/>
      <c r="S654" s="65"/>
      <c r="T654" s="65"/>
      <c r="U654" s="65"/>
      <c r="V654" s="65"/>
      <c r="W654" s="65"/>
      <c r="X654" s="65"/>
      <c r="Y654" s="65"/>
      <c r="Z654" s="65"/>
      <c r="AA654" s="65"/>
      <c r="AB654" s="65"/>
      <c r="AC654" s="65"/>
      <c r="AD654" s="65"/>
      <c r="AE654" s="65"/>
      <c r="AF654" s="65"/>
      <c r="AG654" s="65"/>
      <c r="AH654" s="65"/>
      <c r="AI654" s="65"/>
      <c r="AJ654" s="65"/>
      <c r="AK654" s="65"/>
      <c r="AL654" s="65"/>
      <c r="AM654" s="65"/>
    </row>
    <row r="655" spans="1:39" ht="15.75" customHeight="1" x14ac:dyDescent="0.35">
      <c r="A655" s="65"/>
      <c r="B655" s="65"/>
      <c r="C655" s="65"/>
      <c r="D655" s="65"/>
      <c r="E655" s="65"/>
      <c r="F655" s="65"/>
      <c r="G655" s="65"/>
      <c r="H655" s="65"/>
      <c r="I655" s="65"/>
      <c r="J655" s="65"/>
      <c r="K655" s="65"/>
      <c r="L655" s="65"/>
      <c r="M655" s="65"/>
      <c r="N655" s="65"/>
      <c r="O655" s="65"/>
      <c r="P655" s="65"/>
      <c r="Q655" s="65"/>
      <c r="R655" s="65"/>
      <c r="S655" s="65"/>
      <c r="T655" s="65"/>
      <c r="U655" s="65"/>
      <c r="V655" s="65"/>
      <c r="W655" s="65"/>
      <c r="X655" s="65"/>
      <c r="Y655" s="65"/>
      <c r="Z655" s="65"/>
      <c r="AA655" s="65"/>
      <c r="AB655" s="65"/>
      <c r="AC655" s="65"/>
      <c r="AD655" s="65"/>
      <c r="AE655" s="65"/>
      <c r="AF655" s="65"/>
      <c r="AG655" s="65"/>
      <c r="AH655" s="65"/>
      <c r="AI655" s="65"/>
      <c r="AJ655" s="65"/>
      <c r="AK655" s="65"/>
      <c r="AL655" s="65"/>
      <c r="AM655" s="65"/>
    </row>
    <row r="656" spans="1:39" ht="15.75" customHeight="1" x14ac:dyDescent="0.35">
      <c r="A656" s="65"/>
      <c r="B656" s="65"/>
      <c r="C656" s="65"/>
      <c r="D656" s="65"/>
      <c r="E656" s="65"/>
      <c r="F656" s="65"/>
      <c r="G656" s="65"/>
      <c r="H656" s="65"/>
      <c r="I656" s="65"/>
      <c r="J656" s="65"/>
      <c r="K656" s="65"/>
      <c r="L656" s="65"/>
      <c r="M656" s="65"/>
      <c r="N656" s="65"/>
      <c r="O656" s="65"/>
      <c r="P656" s="65"/>
      <c r="Q656" s="65"/>
      <c r="R656" s="65"/>
      <c r="S656" s="65"/>
      <c r="T656" s="65"/>
      <c r="U656" s="65"/>
      <c r="V656" s="65"/>
      <c r="W656" s="65"/>
      <c r="X656" s="65"/>
      <c r="Y656" s="65"/>
      <c r="Z656" s="65"/>
      <c r="AA656" s="65"/>
      <c r="AB656" s="65"/>
      <c r="AC656" s="65"/>
      <c r="AD656" s="65"/>
      <c r="AE656" s="65"/>
      <c r="AF656" s="65"/>
      <c r="AG656" s="65"/>
      <c r="AH656" s="65"/>
      <c r="AI656" s="65"/>
      <c r="AJ656" s="65"/>
      <c r="AK656" s="65"/>
      <c r="AL656" s="65"/>
      <c r="AM656" s="65"/>
    </row>
    <row r="657" spans="1:39" ht="15.75" customHeight="1" x14ac:dyDescent="0.35">
      <c r="A657" s="65"/>
      <c r="B657" s="65"/>
      <c r="C657" s="65"/>
      <c r="D657" s="65"/>
      <c r="E657" s="65"/>
      <c r="F657" s="65"/>
      <c r="G657" s="65"/>
      <c r="H657" s="65"/>
      <c r="I657" s="65"/>
      <c r="J657" s="65"/>
      <c r="K657" s="65"/>
      <c r="L657" s="65"/>
      <c r="M657" s="65"/>
      <c r="N657" s="65"/>
      <c r="O657" s="65"/>
      <c r="P657" s="65"/>
      <c r="Q657" s="65"/>
      <c r="R657" s="65"/>
      <c r="S657" s="65"/>
      <c r="T657" s="65"/>
      <c r="U657" s="65"/>
      <c r="V657" s="65"/>
      <c r="W657" s="65"/>
      <c r="X657" s="65"/>
      <c r="Y657" s="65"/>
      <c r="Z657" s="65"/>
      <c r="AA657" s="65"/>
      <c r="AB657" s="65"/>
      <c r="AC657" s="65"/>
      <c r="AD657" s="65"/>
      <c r="AE657" s="65"/>
      <c r="AF657" s="65"/>
      <c r="AG657" s="65"/>
      <c r="AH657" s="65"/>
      <c r="AI657" s="65"/>
      <c r="AJ657" s="65"/>
      <c r="AK657" s="65"/>
      <c r="AL657" s="65"/>
      <c r="AM657" s="65"/>
    </row>
    <row r="658" spans="1:39" ht="15.75" customHeight="1" x14ac:dyDescent="0.35">
      <c r="A658" s="65"/>
      <c r="B658" s="65"/>
      <c r="C658" s="65"/>
      <c r="D658" s="65"/>
      <c r="E658" s="65"/>
      <c r="F658" s="65"/>
      <c r="G658" s="65"/>
      <c r="H658" s="65"/>
      <c r="I658" s="65"/>
      <c r="J658" s="65"/>
      <c r="K658" s="65"/>
      <c r="L658" s="65"/>
      <c r="M658" s="65"/>
      <c r="N658" s="65"/>
      <c r="O658" s="65"/>
      <c r="P658" s="65"/>
      <c r="Q658" s="65"/>
      <c r="R658" s="65"/>
      <c r="S658" s="65"/>
      <c r="T658" s="65"/>
      <c r="U658" s="65"/>
      <c r="V658" s="65"/>
      <c r="W658" s="65"/>
      <c r="X658" s="65"/>
      <c r="Y658" s="65"/>
      <c r="Z658" s="65"/>
      <c r="AA658" s="65"/>
      <c r="AB658" s="65"/>
      <c r="AC658" s="65"/>
      <c r="AD658" s="65"/>
      <c r="AE658" s="65"/>
      <c r="AF658" s="65"/>
      <c r="AG658" s="65"/>
      <c r="AH658" s="65"/>
      <c r="AI658" s="65"/>
      <c r="AJ658" s="65"/>
      <c r="AK658" s="65"/>
      <c r="AL658" s="65"/>
      <c r="AM658" s="65"/>
    </row>
    <row r="659" spans="1:39" ht="15.75" customHeight="1" x14ac:dyDescent="0.35">
      <c r="A659" s="65"/>
      <c r="B659" s="65"/>
      <c r="C659" s="65"/>
      <c r="D659" s="65"/>
      <c r="E659" s="65"/>
      <c r="F659" s="65"/>
      <c r="G659" s="65"/>
      <c r="H659" s="65"/>
      <c r="I659" s="65"/>
      <c r="J659" s="65"/>
      <c r="K659" s="65"/>
      <c r="L659" s="65"/>
      <c r="M659" s="65"/>
      <c r="N659" s="65"/>
      <c r="O659" s="65"/>
      <c r="P659" s="65"/>
      <c r="Q659" s="65"/>
      <c r="R659" s="65"/>
      <c r="S659" s="65"/>
      <c r="T659" s="65"/>
      <c r="U659" s="65"/>
      <c r="V659" s="65"/>
      <c r="W659" s="65"/>
      <c r="X659" s="65"/>
      <c r="Y659" s="65"/>
      <c r="Z659" s="65"/>
      <c r="AA659" s="65"/>
      <c r="AB659" s="65"/>
      <c r="AC659" s="65"/>
      <c r="AD659" s="65"/>
      <c r="AE659" s="65"/>
      <c r="AF659" s="65"/>
      <c r="AG659" s="65"/>
      <c r="AH659" s="65"/>
      <c r="AI659" s="65"/>
      <c r="AJ659" s="65"/>
      <c r="AK659" s="65"/>
      <c r="AL659" s="65"/>
      <c r="AM659" s="65"/>
    </row>
    <row r="660" spans="1:39" ht="15.75" customHeight="1" x14ac:dyDescent="0.35">
      <c r="A660" s="65"/>
      <c r="B660" s="65"/>
      <c r="C660" s="65"/>
      <c r="D660" s="65"/>
      <c r="E660" s="65"/>
      <c r="F660" s="65"/>
      <c r="G660" s="65"/>
      <c r="H660" s="65"/>
      <c r="I660" s="65"/>
      <c r="J660" s="65"/>
      <c r="K660" s="65"/>
      <c r="L660" s="65"/>
      <c r="M660" s="65"/>
      <c r="N660" s="65"/>
      <c r="O660" s="65"/>
      <c r="P660" s="65"/>
      <c r="Q660" s="65"/>
      <c r="R660" s="65"/>
      <c r="S660" s="65"/>
      <c r="T660" s="65"/>
      <c r="U660" s="65"/>
      <c r="V660" s="65"/>
      <c r="W660" s="65"/>
      <c r="X660" s="65"/>
      <c r="Y660" s="65"/>
      <c r="Z660" s="65"/>
      <c r="AA660" s="65"/>
      <c r="AB660" s="65"/>
      <c r="AC660" s="65"/>
      <c r="AD660" s="65"/>
      <c r="AE660" s="65"/>
      <c r="AF660" s="65"/>
      <c r="AG660" s="65"/>
      <c r="AH660" s="65"/>
      <c r="AI660" s="65"/>
      <c r="AJ660" s="65"/>
      <c r="AK660" s="65"/>
      <c r="AL660" s="65"/>
      <c r="AM660" s="65"/>
    </row>
    <row r="661" spans="1:39" ht="15.75" customHeight="1" x14ac:dyDescent="0.35">
      <c r="A661" s="65"/>
      <c r="B661" s="65"/>
      <c r="C661" s="65"/>
      <c r="D661" s="65"/>
      <c r="E661" s="65"/>
      <c r="F661" s="65"/>
      <c r="G661" s="65"/>
      <c r="H661" s="65"/>
      <c r="I661" s="65"/>
      <c r="J661" s="65"/>
      <c r="K661" s="65"/>
      <c r="L661" s="65"/>
      <c r="M661" s="65"/>
      <c r="N661" s="65"/>
      <c r="O661" s="65"/>
      <c r="P661" s="65"/>
      <c r="Q661" s="65"/>
      <c r="R661" s="65"/>
      <c r="S661" s="65"/>
      <c r="T661" s="65"/>
      <c r="U661" s="65"/>
      <c r="V661" s="65"/>
      <c r="W661" s="65"/>
      <c r="X661" s="65"/>
      <c r="Y661" s="65"/>
      <c r="Z661" s="65"/>
      <c r="AA661" s="65"/>
      <c r="AB661" s="65"/>
      <c r="AC661" s="65"/>
      <c r="AD661" s="65"/>
      <c r="AE661" s="65"/>
      <c r="AF661" s="65"/>
      <c r="AG661" s="65"/>
      <c r="AH661" s="65"/>
      <c r="AI661" s="65"/>
      <c r="AJ661" s="65"/>
      <c r="AK661" s="65"/>
      <c r="AL661" s="65"/>
      <c r="AM661" s="65"/>
    </row>
    <row r="662" spans="1:39" ht="15.75" customHeight="1" x14ac:dyDescent="0.35">
      <c r="A662" s="65"/>
      <c r="B662" s="65"/>
      <c r="C662" s="65"/>
      <c r="D662" s="65"/>
      <c r="E662" s="65"/>
      <c r="F662" s="65"/>
      <c r="G662" s="65"/>
      <c r="H662" s="65"/>
      <c r="I662" s="65"/>
      <c r="J662" s="65"/>
      <c r="K662" s="65"/>
      <c r="L662" s="65"/>
      <c r="M662" s="65"/>
      <c r="N662" s="65"/>
      <c r="O662" s="65"/>
      <c r="P662" s="65"/>
      <c r="Q662" s="65"/>
      <c r="R662" s="65"/>
      <c r="S662" s="65"/>
      <c r="T662" s="65"/>
      <c r="U662" s="65"/>
      <c r="V662" s="65"/>
      <c r="W662" s="65"/>
      <c r="X662" s="65"/>
      <c r="Y662" s="65"/>
      <c r="Z662" s="65"/>
      <c r="AA662" s="65"/>
      <c r="AB662" s="65"/>
      <c r="AC662" s="65"/>
      <c r="AD662" s="65"/>
      <c r="AE662" s="65"/>
      <c r="AF662" s="65"/>
      <c r="AG662" s="65"/>
      <c r="AH662" s="65"/>
      <c r="AI662" s="65"/>
      <c r="AJ662" s="65"/>
      <c r="AK662" s="65"/>
      <c r="AL662" s="65"/>
      <c r="AM662" s="65"/>
    </row>
    <row r="663" spans="1:39" ht="15.75" customHeight="1" x14ac:dyDescent="0.35">
      <c r="A663" s="65"/>
      <c r="B663" s="65"/>
      <c r="C663" s="65"/>
      <c r="D663" s="65"/>
      <c r="E663" s="65"/>
      <c r="F663" s="65"/>
      <c r="G663" s="65"/>
      <c r="H663" s="65"/>
      <c r="I663" s="65"/>
      <c r="J663" s="65"/>
      <c r="K663" s="65"/>
      <c r="L663" s="65"/>
      <c r="M663" s="65"/>
      <c r="N663" s="65"/>
      <c r="O663" s="65"/>
      <c r="P663" s="65"/>
      <c r="Q663" s="65"/>
      <c r="R663" s="65"/>
      <c r="S663" s="65"/>
      <c r="T663" s="65"/>
      <c r="U663" s="65"/>
      <c r="V663" s="65"/>
      <c r="W663" s="65"/>
      <c r="X663" s="65"/>
      <c r="Y663" s="65"/>
      <c r="Z663" s="65"/>
      <c r="AA663" s="65"/>
      <c r="AB663" s="65"/>
      <c r="AC663" s="65"/>
      <c r="AD663" s="65"/>
      <c r="AE663" s="65"/>
      <c r="AF663" s="65"/>
      <c r="AG663" s="65"/>
      <c r="AH663" s="65"/>
      <c r="AI663" s="65"/>
      <c r="AJ663" s="65"/>
      <c r="AK663" s="65"/>
      <c r="AL663" s="65"/>
      <c r="AM663" s="65"/>
    </row>
    <row r="664" spans="1:39" ht="15.75" customHeight="1" x14ac:dyDescent="0.35">
      <c r="A664" s="65"/>
      <c r="B664" s="65"/>
      <c r="C664" s="65"/>
      <c r="D664" s="65"/>
      <c r="E664" s="65"/>
      <c r="F664" s="65"/>
      <c r="G664" s="65"/>
      <c r="H664" s="65"/>
      <c r="I664" s="65"/>
      <c r="J664" s="65"/>
      <c r="K664" s="65"/>
      <c r="L664" s="65"/>
      <c r="M664" s="65"/>
      <c r="N664" s="65"/>
      <c r="O664" s="65"/>
      <c r="P664" s="65"/>
      <c r="Q664" s="65"/>
      <c r="R664" s="65"/>
      <c r="S664" s="65"/>
      <c r="T664" s="65"/>
      <c r="U664" s="65"/>
      <c r="V664" s="65"/>
      <c r="W664" s="65"/>
      <c r="X664" s="65"/>
      <c r="Y664" s="65"/>
      <c r="Z664" s="65"/>
      <c r="AA664" s="65"/>
      <c r="AB664" s="65"/>
      <c r="AC664" s="65"/>
      <c r="AD664" s="65"/>
      <c r="AE664" s="65"/>
      <c r="AF664" s="65"/>
      <c r="AG664" s="65"/>
      <c r="AH664" s="65"/>
      <c r="AI664" s="65"/>
      <c r="AJ664" s="65"/>
      <c r="AK664" s="65"/>
      <c r="AL664" s="65"/>
      <c r="AM664" s="65"/>
    </row>
    <row r="665" spans="1:39" ht="15.75" customHeight="1" x14ac:dyDescent="0.35">
      <c r="A665" s="65"/>
      <c r="B665" s="65"/>
      <c r="C665" s="65"/>
      <c r="D665" s="65"/>
      <c r="E665" s="65"/>
      <c r="F665" s="65"/>
      <c r="G665" s="65"/>
      <c r="H665" s="65"/>
      <c r="I665" s="65"/>
      <c r="J665" s="65"/>
      <c r="K665" s="65"/>
      <c r="L665" s="65"/>
      <c r="M665" s="65"/>
      <c r="N665" s="65"/>
      <c r="O665" s="65"/>
      <c r="P665" s="65"/>
      <c r="Q665" s="65"/>
      <c r="R665" s="65"/>
      <c r="S665" s="65"/>
      <c r="T665" s="65"/>
      <c r="U665" s="65"/>
      <c r="V665" s="65"/>
      <c r="W665" s="65"/>
      <c r="X665" s="65"/>
      <c r="Y665" s="65"/>
      <c r="Z665" s="65"/>
      <c r="AA665" s="65"/>
      <c r="AB665" s="65"/>
      <c r="AC665" s="65"/>
      <c r="AD665" s="65"/>
      <c r="AE665" s="65"/>
      <c r="AF665" s="65"/>
      <c r="AG665" s="65"/>
      <c r="AH665" s="65"/>
      <c r="AI665" s="65"/>
      <c r="AJ665" s="65"/>
      <c r="AK665" s="65"/>
      <c r="AL665" s="65"/>
      <c r="AM665" s="65"/>
    </row>
    <row r="666" spans="1:39" ht="15.75" customHeight="1" x14ac:dyDescent="0.35">
      <c r="A666" s="65"/>
      <c r="B666" s="65"/>
      <c r="C666" s="65"/>
      <c r="D666" s="65"/>
      <c r="E666" s="65"/>
      <c r="F666" s="65"/>
      <c r="G666" s="65"/>
      <c r="H666" s="65"/>
      <c r="I666" s="65"/>
      <c r="J666" s="65"/>
      <c r="K666" s="65"/>
      <c r="L666" s="65"/>
      <c r="M666" s="65"/>
      <c r="N666" s="65"/>
      <c r="O666" s="65"/>
      <c r="P666" s="65"/>
      <c r="Q666" s="65"/>
      <c r="R666" s="65"/>
      <c r="S666" s="65"/>
      <c r="T666" s="65"/>
      <c r="U666" s="65"/>
      <c r="V666" s="65"/>
      <c r="W666" s="65"/>
      <c r="X666" s="65"/>
      <c r="Y666" s="65"/>
      <c r="Z666" s="65"/>
      <c r="AA666" s="65"/>
      <c r="AB666" s="65"/>
      <c r="AC666" s="65"/>
      <c r="AD666" s="65"/>
      <c r="AE666" s="65"/>
      <c r="AF666" s="65"/>
      <c r="AG666" s="65"/>
      <c r="AH666" s="65"/>
      <c r="AI666" s="65"/>
      <c r="AJ666" s="65"/>
      <c r="AK666" s="65"/>
      <c r="AL666" s="65"/>
      <c r="AM666" s="65"/>
    </row>
    <row r="667" spans="1:39" ht="15.75" customHeight="1" x14ac:dyDescent="0.35">
      <c r="A667" s="65"/>
      <c r="B667" s="65"/>
      <c r="C667" s="65"/>
      <c r="D667" s="65"/>
      <c r="E667" s="65"/>
      <c r="F667" s="65"/>
      <c r="G667" s="65"/>
      <c r="H667" s="65"/>
      <c r="I667" s="65"/>
      <c r="J667" s="65"/>
      <c r="K667" s="65"/>
      <c r="L667" s="65"/>
      <c r="M667" s="65"/>
      <c r="N667" s="65"/>
      <c r="O667" s="65"/>
      <c r="P667" s="65"/>
      <c r="Q667" s="65"/>
      <c r="R667" s="65"/>
      <c r="S667" s="65"/>
      <c r="T667" s="65"/>
      <c r="U667" s="65"/>
      <c r="V667" s="65"/>
      <c r="W667" s="65"/>
      <c r="X667" s="65"/>
      <c r="Y667" s="65"/>
      <c r="Z667" s="65"/>
      <c r="AA667" s="65"/>
      <c r="AB667" s="65"/>
      <c r="AC667" s="65"/>
      <c r="AD667" s="65"/>
      <c r="AE667" s="65"/>
      <c r="AF667" s="65"/>
      <c r="AG667" s="65"/>
      <c r="AH667" s="65"/>
      <c r="AI667" s="65"/>
      <c r="AJ667" s="65"/>
      <c r="AK667" s="65"/>
      <c r="AL667" s="65"/>
      <c r="AM667" s="65"/>
    </row>
    <row r="668" spans="1:39" ht="15.75" customHeight="1" x14ac:dyDescent="0.35">
      <c r="A668" s="65"/>
      <c r="B668" s="65"/>
      <c r="C668" s="65"/>
      <c r="D668" s="65"/>
      <c r="E668" s="65"/>
      <c r="F668" s="65"/>
      <c r="G668" s="65"/>
      <c r="H668" s="65"/>
      <c r="I668" s="65"/>
      <c r="J668" s="65"/>
      <c r="K668" s="65"/>
      <c r="L668" s="65"/>
      <c r="M668" s="65"/>
      <c r="N668" s="65"/>
      <c r="O668" s="65"/>
      <c r="P668" s="65"/>
      <c r="Q668" s="65"/>
      <c r="R668" s="65"/>
      <c r="S668" s="65"/>
      <c r="T668" s="65"/>
      <c r="U668" s="65"/>
      <c r="V668" s="65"/>
      <c r="W668" s="65"/>
      <c r="X668" s="65"/>
      <c r="Y668" s="65"/>
      <c r="Z668" s="65"/>
      <c r="AA668" s="65"/>
      <c r="AB668" s="65"/>
      <c r="AC668" s="65"/>
      <c r="AD668" s="65"/>
      <c r="AE668" s="65"/>
      <c r="AF668" s="65"/>
      <c r="AG668" s="65"/>
      <c r="AH668" s="65"/>
      <c r="AI668" s="65"/>
      <c r="AJ668" s="65"/>
      <c r="AK668" s="65"/>
      <c r="AL668" s="65"/>
      <c r="AM668" s="65"/>
    </row>
    <row r="669" spans="1:39" ht="15.75" customHeight="1" x14ac:dyDescent="0.35">
      <c r="A669" s="65"/>
      <c r="B669" s="65"/>
      <c r="C669" s="65"/>
      <c r="D669" s="65"/>
      <c r="E669" s="65"/>
      <c r="F669" s="65"/>
      <c r="G669" s="65"/>
      <c r="H669" s="65"/>
      <c r="I669" s="65"/>
      <c r="J669" s="65"/>
      <c r="K669" s="65"/>
      <c r="L669" s="65"/>
      <c r="M669" s="65"/>
      <c r="N669" s="65"/>
      <c r="O669" s="65"/>
      <c r="P669" s="65"/>
      <c r="Q669" s="65"/>
      <c r="R669" s="65"/>
      <c r="S669" s="65"/>
      <c r="T669" s="65"/>
      <c r="U669" s="65"/>
      <c r="V669" s="65"/>
      <c r="W669" s="65"/>
      <c r="X669" s="65"/>
      <c r="Y669" s="65"/>
      <c r="Z669" s="65"/>
      <c r="AA669" s="65"/>
      <c r="AB669" s="65"/>
      <c r="AC669" s="65"/>
      <c r="AD669" s="65"/>
      <c r="AE669" s="65"/>
      <c r="AF669" s="65"/>
      <c r="AG669" s="65"/>
      <c r="AH669" s="65"/>
      <c r="AI669" s="65"/>
      <c r="AJ669" s="65"/>
      <c r="AK669" s="65"/>
      <c r="AL669" s="65"/>
      <c r="AM669" s="65"/>
    </row>
    <row r="670" spans="1:39" ht="15.75" customHeight="1" x14ac:dyDescent="0.35">
      <c r="A670" s="65"/>
      <c r="B670" s="65"/>
      <c r="C670" s="65"/>
      <c r="D670" s="65"/>
      <c r="E670" s="65"/>
      <c r="F670" s="65"/>
      <c r="G670" s="65"/>
      <c r="H670" s="65"/>
      <c r="I670" s="65"/>
      <c r="J670" s="65"/>
      <c r="K670" s="65"/>
      <c r="L670" s="65"/>
      <c r="M670" s="65"/>
      <c r="N670" s="65"/>
      <c r="O670" s="65"/>
      <c r="P670" s="65"/>
      <c r="Q670" s="65"/>
      <c r="R670" s="65"/>
      <c r="S670" s="65"/>
      <c r="T670" s="65"/>
      <c r="U670" s="65"/>
      <c r="V670" s="65"/>
      <c r="W670" s="65"/>
      <c r="X670" s="65"/>
      <c r="Y670" s="65"/>
      <c r="Z670" s="65"/>
      <c r="AA670" s="65"/>
      <c r="AB670" s="65"/>
      <c r="AC670" s="65"/>
      <c r="AD670" s="65"/>
      <c r="AE670" s="65"/>
      <c r="AF670" s="65"/>
      <c r="AG670" s="65"/>
      <c r="AH670" s="65"/>
      <c r="AI670" s="65"/>
      <c r="AJ670" s="65"/>
      <c r="AK670" s="65"/>
      <c r="AL670" s="65"/>
      <c r="AM670" s="65"/>
    </row>
    <row r="671" spans="1:39" ht="15.75" customHeight="1" x14ac:dyDescent="0.35">
      <c r="A671" s="65"/>
      <c r="B671" s="65"/>
      <c r="C671" s="65"/>
      <c r="D671" s="65"/>
      <c r="E671" s="65"/>
      <c r="F671" s="65"/>
      <c r="G671" s="65"/>
      <c r="H671" s="65"/>
      <c r="I671" s="65"/>
      <c r="J671" s="65"/>
      <c r="K671" s="65"/>
      <c r="L671" s="65"/>
      <c r="M671" s="65"/>
      <c r="N671" s="65"/>
      <c r="O671" s="65"/>
      <c r="P671" s="65"/>
      <c r="Q671" s="65"/>
      <c r="R671" s="65"/>
      <c r="S671" s="65"/>
      <c r="T671" s="65"/>
      <c r="U671" s="65"/>
      <c r="V671" s="65"/>
      <c r="W671" s="65"/>
      <c r="X671" s="65"/>
      <c r="Y671" s="65"/>
      <c r="Z671" s="65"/>
      <c r="AA671" s="65"/>
      <c r="AB671" s="65"/>
      <c r="AC671" s="65"/>
      <c r="AD671" s="65"/>
      <c r="AE671" s="65"/>
      <c r="AF671" s="65"/>
      <c r="AG671" s="65"/>
      <c r="AH671" s="65"/>
      <c r="AI671" s="65"/>
      <c r="AJ671" s="65"/>
      <c r="AK671" s="65"/>
      <c r="AL671" s="65"/>
      <c r="AM671" s="65"/>
    </row>
    <row r="672" spans="1:39" ht="15.75" customHeight="1" x14ac:dyDescent="0.35">
      <c r="A672" s="65"/>
      <c r="B672" s="65"/>
      <c r="C672" s="65"/>
      <c r="D672" s="65"/>
      <c r="E672" s="65"/>
      <c r="F672" s="65"/>
      <c r="G672" s="65"/>
      <c r="H672" s="65"/>
      <c r="I672" s="65"/>
      <c r="J672" s="65"/>
      <c r="K672" s="65"/>
      <c r="L672" s="65"/>
      <c r="M672" s="65"/>
      <c r="N672" s="65"/>
      <c r="O672" s="65"/>
      <c r="P672" s="65"/>
      <c r="Q672" s="65"/>
      <c r="R672" s="65"/>
      <c r="S672" s="65"/>
      <c r="T672" s="65"/>
      <c r="U672" s="65"/>
      <c r="V672" s="65"/>
      <c r="W672" s="65"/>
      <c r="X672" s="65"/>
      <c r="Y672" s="65"/>
      <c r="Z672" s="65"/>
      <c r="AA672" s="65"/>
      <c r="AB672" s="65"/>
      <c r="AC672" s="65"/>
      <c r="AD672" s="65"/>
      <c r="AE672" s="65"/>
      <c r="AF672" s="65"/>
      <c r="AG672" s="65"/>
      <c r="AH672" s="65"/>
      <c r="AI672" s="65"/>
      <c r="AJ672" s="65"/>
      <c r="AK672" s="65"/>
      <c r="AL672" s="65"/>
      <c r="AM672" s="65"/>
    </row>
    <row r="673" spans="1:39" ht="15.75" customHeight="1" x14ac:dyDescent="0.35">
      <c r="A673" s="65"/>
      <c r="B673" s="65"/>
      <c r="C673" s="65"/>
      <c r="D673" s="65"/>
      <c r="E673" s="65"/>
      <c r="F673" s="65"/>
      <c r="G673" s="65"/>
      <c r="H673" s="65"/>
      <c r="I673" s="65"/>
      <c r="J673" s="65"/>
      <c r="K673" s="65"/>
      <c r="L673" s="65"/>
      <c r="M673" s="65"/>
      <c r="N673" s="65"/>
      <c r="O673" s="65"/>
      <c r="P673" s="65"/>
      <c r="Q673" s="65"/>
      <c r="R673" s="65"/>
      <c r="S673" s="65"/>
      <c r="T673" s="65"/>
      <c r="U673" s="65"/>
      <c r="V673" s="65"/>
      <c r="W673" s="65"/>
      <c r="X673" s="65"/>
      <c r="Y673" s="65"/>
      <c r="Z673" s="65"/>
      <c r="AA673" s="65"/>
      <c r="AB673" s="65"/>
      <c r="AC673" s="65"/>
      <c r="AD673" s="65"/>
      <c r="AE673" s="65"/>
      <c r="AF673" s="65"/>
      <c r="AG673" s="65"/>
      <c r="AH673" s="65"/>
      <c r="AI673" s="65"/>
      <c r="AJ673" s="65"/>
      <c r="AK673" s="65"/>
      <c r="AL673" s="65"/>
      <c r="AM673" s="65"/>
    </row>
    <row r="674" spans="1:39" ht="15.75" customHeight="1" x14ac:dyDescent="0.35">
      <c r="A674" s="65"/>
      <c r="B674" s="65"/>
      <c r="C674" s="65"/>
      <c r="D674" s="65"/>
      <c r="E674" s="65"/>
      <c r="F674" s="65"/>
      <c r="G674" s="65"/>
      <c r="H674" s="65"/>
      <c r="I674" s="65"/>
      <c r="J674" s="65"/>
      <c r="K674" s="65"/>
      <c r="L674" s="65"/>
      <c r="M674" s="65"/>
      <c r="N674" s="65"/>
      <c r="O674" s="65"/>
      <c r="P674" s="65"/>
      <c r="Q674" s="65"/>
      <c r="R674" s="65"/>
      <c r="S674" s="65"/>
      <c r="T674" s="65"/>
      <c r="U674" s="65"/>
      <c r="V674" s="65"/>
      <c r="W674" s="65"/>
      <c r="X674" s="65"/>
      <c r="Y674" s="65"/>
      <c r="Z674" s="65"/>
      <c r="AA674" s="65"/>
      <c r="AB674" s="65"/>
      <c r="AC674" s="65"/>
      <c r="AD674" s="65"/>
      <c r="AE674" s="65"/>
      <c r="AF674" s="65"/>
      <c r="AG674" s="65"/>
      <c r="AH674" s="65"/>
      <c r="AI674" s="65"/>
      <c r="AJ674" s="65"/>
      <c r="AK674" s="65"/>
      <c r="AL674" s="65"/>
      <c r="AM674" s="65"/>
    </row>
    <row r="675" spans="1:39" ht="15.75" customHeight="1" x14ac:dyDescent="0.35">
      <c r="A675" s="65"/>
      <c r="B675" s="65"/>
      <c r="C675" s="65"/>
      <c r="D675" s="65"/>
      <c r="E675" s="65"/>
      <c r="F675" s="65"/>
      <c r="G675" s="65"/>
      <c r="H675" s="65"/>
      <c r="I675" s="65"/>
      <c r="J675" s="65"/>
      <c r="K675" s="65"/>
      <c r="L675" s="65"/>
      <c r="M675" s="65"/>
      <c r="N675" s="65"/>
      <c r="O675" s="65"/>
      <c r="P675" s="65"/>
      <c r="Q675" s="65"/>
      <c r="R675" s="65"/>
      <c r="S675" s="65"/>
      <c r="T675" s="65"/>
      <c r="U675" s="65"/>
      <c r="V675" s="65"/>
      <c r="W675" s="65"/>
      <c r="X675" s="65"/>
      <c r="Y675" s="65"/>
      <c r="Z675" s="65"/>
      <c r="AA675" s="65"/>
      <c r="AB675" s="65"/>
      <c r="AC675" s="65"/>
      <c r="AD675" s="65"/>
      <c r="AE675" s="65"/>
      <c r="AF675" s="65"/>
      <c r="AG675" s="65"/>
      <c r="AH675" s="65"/>
      <c r="AI675" s="65"/>
      <c r="AJ675" s="65"/>
      <c r="AK675" s="65"/>
      <c r="AL675" s="65"/>
      <c r="AM675" s="65"/>
    </row>
    <row r="676" spans="1:39" ht="15.75" customHeight="1" x14ac:dyDescent="0.35">
      <c r="A676" s="65"/>
      <c r="B676" s="65"/>
      <c r="C676" s="65"/>
      <c r="D676" s="65"/>
      <c r="E676" s="65"/>
      <c r="F676" s="65"/>
      <c r="G676" s="65"/>
      <c r="H676" s="65"/>
      <c r="I676" s="65"/>
      <c r="J676" s="65"/>
      <c r="K676" s="65"/>
      <c r="L676" s="65"/>
      <c r="M676" s="65"/>
      <c r="N676" s="65"/>
      <c r="O676" s="65"/>
      <c r="P676" s="65"/>
      <c r="Q676" s="65"/>
      <c r="R676" s="65"/>
      <c r="S676" s="65"/>
      <c r="T676" s="65"/>
      <c r="U676" s="65"/>
      <c r="V676" s="65"/>
      <c r="W676" s="65"/>
      <c r="X676" s="65"/>
      <c r="Y676" s="65"/>
      <c r="Z676" s="65"/>
      <c r="AA676" s="65"/>
      <c r="AB676" s="65"/>
      <c r="AC676" s="65"/>
      <c r="AD676" s="65"/>
      <c r="AE676" s="65"/>
      <c r="AF676" s="65"/>
      <c r="AG676" s="65"/>
      <c r="AH676" s="65"/>
      <c r="AI676" s="65"/>
      <c r="AJ676" s="65"/>
      <c r="AK676" s="65"/>
      <c r="AL676" s="65"/>
      <c r="AM676" s="65"/>
    </row>
    <row r="677" spans="1:39" ht="15.75" customHeight="1" x14ac:dyDescent="0.35">
      <c r="A677" s="65"/>
      <c r="B677" s="65"/>
      <c r="C677" s="65"/>
      <c r="D677" s="65"/>
      <c r="E677" s="65"/>
      <c r="F677" s="65"/>
      <c r="G677" s="65"/>
      <c r="H677" s="65"/>
      <c r="I677" s="65"/>
      <c r="J677" s="65"/>
      <c r="K677" s="65"/>
      <c r="L677" s="65"/>
      <c r="M677" s="65"/>
      <c r="N677" s="65"/>
      <c r="O677" s="65"/>
      <c r="P677" s="65"/>
      <c r="Q677" s="65"/>
      <c r="R677" s="65"/>
      <c r="S677" s="65"/>
      <c r="T677" s="65"/>
      <c r="U677" s="65"/>
      <c r="V677" s="65"/>
      <c r="W677" s="65"/>
      <c r="X677" s="65"/>
      <c r="Y677" s="65"/>
      <c r="Z677" s="65"/>
      <c r="AA677" s="65"/>
      <c r="AB677" s="65"/>
      <c r="AC677" s="65"/>
      <c r="AD677" s="65"/>
      <c r="AE677" s="65"/>
      <c r="AF677" s="65"/>
      <c r="AG677" s="65"/>
      <c r="AH677" s="65"/>
      <c r="AI677" s="65"/>
      <c r="AJ677" s="65"/>
      <c r="AK677" s="65"/>
      <c r="AL677" s="65"/>
      <c r="AM677" s="65"/>
    </row>
    <row r="678" spans="1:39" ht="15.75" customHeight="1" x14ac:dyDescent="0.35">
      <c r="A678" s="65"/>
      <c r="B678" s="65"/>
      <c r="C678" s="65"/>
      <c r="D678" s="65"/>
      <c r="E678" s="65"/>
      <c r="F678" s="65"/>
      <c r="G678" s="65"/>
      <c r="H678" s="65"/>
      <c r="I678" s="65"/>
      <c r="J678" s="65"/>
      <c r="K678" s="65"/>
      <c r="L678" s="65"/>
      <c r="M678" s="65"/>
      <c r="N678" s="65"/>
      <c r="O678" s="65"/>
      <c r="P678" s="65"/>
      <c r="Q678" s="65"/>
      <c r="R678" s="65"/>
      <c r="S678" s="65"/>
      <c r="T678" s="65"/>
      <c r="U678" s="65"/>
      <c r="V678" s="65"/>
      <c r="W678" s="65"/>
      <c r="X678" s="65"/>
      <c r="Y678" s="65"/>
      <c r="Z678" s="65"/>
      <c r="AA678" s="65"/>
      <c r="AB678" s="65"/>
      <c r="AC678" s="65"/>
      <c r="AD678" s="65"/>
      <c r="AE678" s="65"/>
      <c r="AF678" s="65"/>
      <c r="AG678" s="65"/>
      <c r="AH678" s="65"/>
      <c r="AI678" s="65"/>
      <c r="AJ678" s="65"/>
      <c r="AK678" s="65"/>
      <c r="AL678" s="65"/>
      <c r="AM678" s="65"/>
    </row>
    <row r="679" spans="1:39" ht="15.75" customHeight="1" x14ac:dyDescent="0.35">
      <c r="A679" s="65"/>
      <c r="B679" s="65"/>
      <c r="C679" s="65"/>
      <c r="D679" s="65"/>
      <c r="E679" s="65"/>
      <c r="F679" s="65"/>
      <c r="G679" s="65"/>
      <c r="H679" s="65"/>
      <c r="I679" s="65"/>
      <c r="J679" s="65"/>
      <c r="K679" s="65"/>
      <c r="L679" s="65"/>
      <c r="M679" s="65"/>
      <c r="N679" s="65"/>
      <c r="O679" s="65"/>
      <c r="P679" s="65"/>
      <c r="Q679" s="65"/>
      <c r="R679" s="65"/>
      <c r="S679" s="65"/>
      <c r="T679" s="65"/>
      <c r="U679" s="65"/>
      <c r="V679" s="65"/>
      <c r="W679" s="65"/>
      <c r="X679" s="65"/>
      <c r="Y679" s="65"/>
      <c r="Z679" s="65"/>
      <c r="AA679" s="65"/>
      <c r="AB679" s="65"/>
      <c r="AC679" s="65"/>
      <c r="AD679" s="65"/>
      <c r="AE679" s="65"/>
      <c r="AF679" s="65"/>
      <c r="AG679" s="65"/>
      <c r="AH679" s="65"/>
      <c r="AI679" s="65"/>
      <c r="AJ679" s="65"/>
      <c r="AK679" s="65"/>
      <c r="AL679" s="65"/>
      <c r="AM679" s="65"/>
    </row>
    <row r="680" spans="1:39" ht="15.75" customHeight="1" x14ac:dyDescent="0.35">
      <c r="A680" s="65"/>
      <c r="B680" s="65"/>
      <c r="C680" s="65"/>
      <c r="D680" s="65"/>
      <c r="E680" s="65"/>
      <c r="F680" s="65"/>
      <c r="G680" s="65"/>
      <c r="H680" s="65"/>
      <c r="I680" s="65"/>
      <c r="J680" s="65"/>
      <c r="K680" s="65"/>
      <c r="L680" s="65"/>
      <c r="M680" s="65"/>
      <c r="N680" s="65"/>
      <c r="O680" s="65"/>
      <c r="P680" s="65"/>
      <c r="Q680" s="65"/>
      <c r="R680" s="65"/>
      <c r="S680" s="65"/>
      <c r="T680" s="65"/>
      <c r="U680" s="65"/>
      <c r="V680" s="65"/>
      <c r="W680" s="65"/>
      <c r="X680" s="65"/>
      <c r="Y680" s="65"/>
      <c r="Z680" s="65"/>
      <c r="AA680" s="65"/>
      <c r="AB680" s="65"/>
      <c r="AC680" s="65"/>
      <c r="AD680" s="65"/>
      <c r="AE680" s="65"/>
      <c r="AF680" s="65"/>
      <c r="AG680" s="65"/>
      <c r="AH680" s="65"/>
      <c r="AI680" s="65"/>
      <c r="AJ680" s="65"/>
      <c r="AK680" s="65"/>
      <c r="AL680" s="65"/>
      <c r="AM680" s="65"/>
    </row>
    <row r="681" spans="1:39" ht="15.75" customHeight="1" x14ac:dyDescent="0.35">
      <c r="A681" s="65"/>
      <c r="B681" s="65"/>
      <c r="C681" s="65"/>
      <c r="D681" s="65"/>
      <c r="E681" s="65"/>
      <c r="F681" s="65"/>
      <c r="G681" s="65"/>
      <c r="H681" s="65"/>
      <c r="I681" s="65"/>
      <c r="J681" s="65"/>
      <c r="K681" s="65"/>
      <c r="L681" s="65"/>
      <c r="M681" s="65"/>
      <c r="N681" s="65"/>
      <c r="O681" s="65"/>
      <c r="P681" s="65"/>
      <c r="Q681" s="65"/>
      <c r="R681" s="65"/>
      <c r="S681" s="65"/>
      <c r="T681" s="65"/>
      <c r="U681" s="65"/>
      <c r="V681" s="65"/>
      <c r="W681" s="65"/>
      <c r="X681" s="65"/>
      <c r="Y681" s="65"/>
      <c r="Z681" s="65"/>
      <c r="AA681" s="65"/>
      <c r="AB681" s="65"/>
      <c r="AC681" s="65"/>
      <c r="AD681" s="65"/>
      <c r="AE681" s="65"/>
      <c r="AF681" s="65"/>
      <c r="AG681" s="65"/>
      <c r="AH681" s="65"/>
      <c r="AI681" s="65"/>
      <c r="AJ681" s="65"/>
      <c r="AK681" s="65"/>
      <c r="AL681" s="65"/>
      <c r="AM681" s="65"/>
    </row>
    <row r="682" spans="1:39" ht="15.75" customHeight="1" x14ac:dyDescent="0.35">
      <c r="A682" s="65"/>
      <c r="B682" s="65"/>
      <c r="C682" s="65"/>
      <c r="D682" s="65"/>
      <c r="E682" s="65"/>
      <c r="F682" s="65"/>
      <c r="G682" s="65"/>
      <c r="H682" s="65"/>
      <c r="I682" s="65"/>
      <c r="J682" s="65"/>
      <c r="K682" s="65"/>
      <c r="L682" s="65"/>
      <c r="M682" s="65"/>
      <c r="N682" s="65"/>
      <c r="O682" s="65"/>
      <c r="P682" s="65"/>
      <c r="Q682" s="65"/>
      <c r="R682" s="65"/>
      <c r="S682" s="65"/>
      <c r="T682" s="65"/>
      <c r="U682" s="65"/>
      <c r="V682" s="65"/>
      <c r="W682" s="65"/>
      <c r="X682" s="65"/>
      <c r="Y682" s="65"/>
      <c r="Z682" s="65"/>
      <c r="AA682" s="65"/>
      <c r="AB682" s="65"/>
      <c r="AC682" s="65"/>
      <c r="AD682" s="65"/>
      <c r="AE682" s="65"/>
      <c r="AF682" s="65"/>
      <c r="AG682" s="65"/>
      <c r="AH682" s="65"/>
      <c r="AI682" s="65"/>
      <c r="AJ682" s="65"/>
      <c r="AK682" s="65"/>
      <c r="AL682" s="65"/>
      <c r="AM682" s="65"/>
    </row>
    <row r="683" spans="1:39" ht="15.75" customHeight="1" x14ac:dyDescent="0.35">
      <c r="A683" s="65"/>
      <c r="B683" s="65"/>
      <c r="C683" s="65"/>
      <c r="D683" s="65"/>
      <c r="E683" s="65"/>
      <c r="F683" s="65"/>
      <c r="G683" s="65"/>
      <c r="H683" s="65"/>
      <c r="I683" s="65"/>
      <c r="J683" s="65"/>
      <c r="K683" s="65"/>
      <c r="L683" s="65"/>
      <c r="M683" s="65"/>
      <c r="N683" s="65"/>
      <c r="O683" s="65"/>
      <c r="P683" s="65"/>
      <c r="Q683" s="65"/>
      <c r="R683" s="65"/>
      <c r="S683" s="65"/>
      <c r="T683" s="65"/>
      <c r="U683" s="65"/>
      <c r="V683" s="65"/>
      <c r="W683" s="65"/>
      <c r="X683" s="65"/>
      <c r="Y683" s="65"/>
      <c r="Z683" s="65"/>
      <c r="AA683" s="65"/>
      <c r="AB683" s="65"/>
      <c r="AC683" s="65"/>
      <c r="AD683" s="65"/>
      <c r="AE683" s="65"/>
      <c r="AF683" s="65"/>
      <c r="AG683" s="65"/>
      <c r="AH683" s="65"/>
      <c r="AI683" s="65"/>
      <c r="AJ683" s="65"/>
      <c r="AK683" s="65"/>
      <c r="AL683" s="65"/>
      <c r="AM683" s="65"/>
    </row>
    <row r="684" spans="1:39" ht="15.75" customHeight="1" x14ac:dyDescent="0.35">
      <c r="A684" s="65"/>
      <c r="B684" s="65"/>
      <c r="C684" s="65"/>
      <c r="D684" s="65"/>
      <c r="E684" s="65"/>
      <c r="F684" s="65"/>
      <c r="G684" s="65"/>
      <c r="H684" s="65"/>
      <c r="I684" s="65"/>
      <c r="J684" s="65"/>
      <c r="K684" s="65"/>
      <c r="L684" s="65"/>
      <c r="M684" s="65"/>
      <c r="N684" s="65"/>
      <c r="O684" s="65"/>
      <c r="P684" s="65"/>
      <c r="Q684" s="65"/>
      <c r="R684" s="65"/>
      <c r="S684" s="65"/>
      <c r="T684" s="65"/>
      <c r="U684" s="65"/>
      <c r="V684" s="65"/>
      <c r="W684" s="65"/>
      <c r="X684" s="65"/>
      <c r="Y684" s="65"/>
      <c r="Z684" s="65"/>
      <c r="AA684" s="65"/>
      <c r="AB684" s="65"/>
      <c r="AC684" s="65"/>
      <c r="AD684" s="65"/>
      <c r="AE684" s="65"/>
      <c r="AF684" s="65"/>
      <c r="AG684" s="65"/>
      <c r="AH684" s="65"/>
      <c r="AI684" s="65"/>
      <c r="AJ684" s="65"/>
      <c r="AK684" s="65"/>
      <c r="AL684" s="65"/>
      <c r="AM684" s="65"/>
    </row>
    <row r="685" spans="1:39" ht="15.75" customHeight="1" x14ac:dyDescent="0.35">
      <c r="A685" s="65"/>
      <c r="B685" s="65"/>
      <c r="C685" s="65"/>
      <c r="D685" s="65"/>
      <c r="E685" s="65"/>
      <c r="F685" s="65"/>
      <c r="G685" s="65"/>
      <c r="H685" s="65"/>
      <c r="I685" s="65"/>
      <c r="J685" s="65"/>
      <c r="K685" s="65"/>
      <c r="L685" s="65"/>
      <c r="M685" s="65"/>
      <c r="N685" s="65"/>
      <c r="O685" s="65"/>
      <c r="P685" s="65"/>
      <c r="Q685" s="65"/>
      <c r="R685" s="65"/>
      <c r="S685" s="65"/>
      <c r="T685" s="65"/>
      <c r="U685" s="65"/>
      <c r="V685" s="65"/>
      <c r="W685" s="65"/>
      <c r="X685" s="65"/>
      <c r="Y685" s="65"/>
      <c r="Z685" s="65"/>
      <c r="AA685" s="65"/>
      <c r="AB685" s="65"/>
      <c r="AC685" s="65"/>
      <c r="AD685" s="65"/>
      <c r="AE685" s="65"/>
      <c r="AF685" s="65"/>
      <c r="AG685" s="65"/>
      <c r="AH685" s="65"/>
      <c r="AI685" s="65"/>
      <c r="AJ685" s="65"/>
      <c r="AK685" s="65"/>
      <c r="AL685" s="65"/>
      <c r="AM685" s="65"/>
    </row>
    <row r="686" spans="1:39" ht="15.75" customHeight="1" x14ac:dyDescent="0.35">
      <c r="A686" s="65"/>
      <c r="B686" s="65"/>
      <c r="C686" s="65"/>
      <c r="D686" s="65"/>
      <c r="E686" s="65"/>
      <c r="F686" s="65"/>
      <c r="G686" s="65"/>
      <c r="H686" s="65"/>
      <c r="I686" s="65"/>
      <c r="J686" s="65"/>
      <c r="K686" s="65"/>
      <c r="L686" s="65"/>
      <c r="M686" s="65"/>
      <c r="N686" s="65"/>
      <c r="O686" s="65"/>
      <c r="P686" s="65"/>
      <c r="Q686" s="65"/>
      <c r="R686" s="65"/>
      <c r="S686" s="65"/>
      <c r="T686" s="65"/>
      <c r="U686" s="65"/>
      <c r="V686" s="65"/>
      <c r="W686" s="65"/>
      <c r="X686" s="65"/>
      <c r="Y686" s="65"/>
      <c r="Z686" s="65"/>
      <c r="AA686" s="65"/>
      <c r="AB686" s="65"/>
      <c r="AC686" s="65"/>
      <c r="AD686" s="65"/>
      <c r="AE686" s="65"/>
      <c r="AF686" s="65"/>
      <c r="AG686" s="65"/>
      <c r="AH686" s="65"/>
      <c r="AI686" s="65"/>
      <c r="AJ686" s="65"/>
      <c r="AK686" s="65"/>
      <c r="AL686" s="65"/>
      <c r="AM686" s="65"/>
    </row>
    <row r="687" spans="1:39" ht="15.75" customHeight="1" x14ac:dyDescent="0.35">
      <c r="A687" s="65"/>
      <c r="B687" s="65"/>
      <c r="C687" s="65"/>
      <c r="D687" s="65"/>
      <c r="E687" s="65"/>
      <c r="F687" s="65"/>
      <c r="G687" s="65"/>
      <c r="H687" s="65"/>
      <c r="I687" s="65"/>
      <c r="J687" s="65"/>
      <c r="K687" s="65"/>
      <c r="L687" s="65"/>
      <c r="M687" s="65"/>
      <c r="N687" s="65"/>
      <c r="O687" s="65"/>
      <c r="P687" s="65"/>
      <c r="Q687" s="65"/>
      <c r="R687" s="65"/>
      <c r="S687" s="65"/>
      <c r="T687" s="65"/>
      <c r="U687" s="65"/>
      <c r="V687" s="65"/>
      <c r="W687" s="65"/>
      <c r="X687" s="65"/>
      <c r="Y687" s="65"/>
      <c r="Z687" s="65"/>
      <c r="AA687" s="65"/>
      <c r="AB687" s="65"/>
      <c r="AC687" s="65"/>
      <c r="AD687" s="65"/>
      <c r="AE687" s="65"/>
      <c r="AF687" s="65"/>
      <c r="AG687" s="65"/>
      <c r="AH687" s="65"/>
      <c r="AI687" s="65"/>
      <c r="AJ687" s="65"/>
      <c r="AK687" s="65"/>
      <c r="AL687" s="65"/>
      <c r="AM687" s="65"/>
    </row>
    <row r="688" spans="1:39" ht="15.75" customHeight="1" x14ac:dyDescent="0.35">
      <c r="A688" s="65"/>
      <c r="B688" s="65"/>
      <c r="C688" s="65"/>
      <c r="D688" s="65"/>
      <c r="E688" s="65"/>
      <c r="F688" s="65"/>
      <c r="G688" s="65"/>
      <c r="H688" s="65"/>
      <c r="I688" s="65"/>
      <c r="J688" s="65"/>
      <c r="K688" s="65"/>
      <c r="L688" s="65"/>
      <c r="M688" s="65"/>
      <c r="N688" s="65"/>
      <c r="O688" s="65"/>
      <c r="P688" s="65"/>
      <c r="Q688" s="65"/>
      <c r="R688" s="65"/>
      <c r="S688" s="65"/>
      <c r="T688" s="65"/>
      <c r="U688" s="65"/>
      <c r="V688" s="65"/>
      <c r="W688" s="65"/>
      <c r="X688" s="65"/>
      <c r="Y688" s="65"/>
      <c r="Z688" s="65"/>
      <c r="AA688" s="65"/>
      <c r="AB688" s="65"/>
      <c r="AC688" s="65"/>
      <c r="AD688" s="65"/>
      <c r="AE688" s="65"/>
      <c r="AF688" s="65"/>
      <c r="AG688" s="65"/>
      <c r="AH688" s="65"/>
      <c r="AI688" s="65"/>
      <c r="AJ688" s="65"/>
      <c r="AK688" s="65"/>
      <c r="AL688" s="65"/>
      <c r="AM688" s="65"/>
    </row>
    <row r="689" spans="1:39" ht="15.75" customHeight="1" x14ac:dyDescent="0.35">
      <c r="A689" s="65"/>
      <c r="B689" s="65"/>
      <c r="C689" s="65"/>
      <c r="D689" s="65"/>
      <c r="E689" s="65"/>
      <c r="F689" s="65"/>
      <c r="G689" s="65"/>
      <c r="H689" s="65"/>
      <c r="I689" s="65"/>
      <c r="J689" s="65"/>
      <c r="K689" s="65"/>
      <c r="L689" s="65"/>
      <c r="M689" s="65"/>
      <c r="N689" s="65"/>
      <c r="O689" s="65"/>
      <c r="P689" s="65"/>
      <c r="Q689" s="65"/>
      <c r="R689" s="65"/>
      <c r="S689" s="65"/>
      <c r="T689" s="65"/>
      <c r="U689" s="65"/>
      <c r="V689" s="65"/>
      <c r="W689" s="65"/>
      <c r="X689" s="65"/>
      <c r="Y689" s="65"/>
      <c r="Z689" s="65"/>
      <c r="AA689" s="65"/>
      <c r="AB689" s="65"/>
      <c r="AC689" s="65"/>
      <c r="AD689" s="65"/>
      <c r="AE689" s="65"/>
      <c r="AF689" s="65"/>
      <c r="AG689" s="65"/>
      <c r="AH689" s="65"/>
      <c r="AI689" s="65"/>
      <c r="AJ689" s="65"/>
      <c r="AK689" s="65"/>
      <c r="AL689" s="65"/>
      <c r="AM689" s="65"/>
    </row>
    <row r="690" spans="1:39" ht="15.75" customHeight="1" x14ac:dyDescent="0.35">
      <c r="A690" s="65"/>
      <c r="B690" s="65"/>
      <c r="C690" s="65"/>
      <c r="D690" s="65"/>
      <c r="E690" s="65"/>
      <c r="F690" s="65"/>
      <c r="G690" s="65"/>
      <c r="H690" s="65"/>
      <c r="I690" s="65"/>
      <c r="J690" s="65"/>
      <c r="K690" s="65"/>
      <c r="L690" s="65"/>
      <c r="M690" s="65"/>
      <c r="N690" s="65"/>
      <c r="O690" s="65"/>
      <c r="P690" s="65"/>
      <c r="Q690" s="65"/>
      <c r="R690" s="65"/>
      <c r="S690" s="65"/>
      <c r="T690" s="65"/>
      <c r="U690" s="65"/>
      <c r="V690" s="65"/>
      <c r="W690" s="65"/>
      <c r="X690" s="65"/>
      <c r="Y690" s="65"/>
      <c r="Z690" s="65"/>
      <c r="AA690" s="65"/>
      <c r="AB690" s="65"/>
      <c r="AC690" s="65"/>
      <c r="AD690" s="65"/>
      <c r="AE690" s="65"/>
      <c r="AF690" s="65"/>
      <c r="AG690" s="65"/>
      <c r="AH690" s="65"/>
      <c r="AI690" s="65"/>
      <c r="AJ690" s="65"/>
      <c r="AK690" s="65"/>
      <c r="AL690" s="65"/>
      <c r="AM690" s="65"/>
    </row>
    <row r="691" spans="1:39" ht="15.75" customHeight="1" x14ac:dyDescent="0.35">
      <c r="A691" s="65"/>
      <c r="B691" s="65"/>
      <c r="C691" s="65"/>
      <c r="D691" s="65"/>
      <c r="E691" s="65"/>
      <c r="F691" s="65"/>
      <c r="G691" s="65"/>
      <c r="H691" s="65"/>
      <c r="I691" s="65"/>
      <c r="J691" s="65"/>
      <c r="K691" s="65"/>
      <c r="L691" s="65"/>
      <c r="M691" s="65"/>
      <c r="N691" s="65"/>
      <c r="O691" s="65"/>
      <c r="P691" s="65"/>
      <c r="Q691" s="65"/>
      <c r="R691" s="65"/>
      <c r="S691" s="65"/>
      <c r="T691" s="65"/>
      <c r="U691" s="65"/>
      <c r="V691" s="65"/>
      <c r="W691" s="65"/>
      <c r="X691" s="65"/>
      <c r="Y691" s="65"/>
      <c r="Z691" s="65"/>
      <c r="AA691" s="65"/>
      <c r="AB691" s="65"/>
      <c r="AC691" s="65"/>
      <c r="AD691" s="65"/>
      <c r="AE691" s="65"/>
      <c r="AF691" s="65"/>
      <c r="AG691" s="65"/>
      <c r="AH691" s="65"/>
      <c r="AI691" s="65"/>
      <c r="AJ691" s="65"/>
      <c r="AK691" s="65"/>
      <c r="AL691" s="65"/>
      <c r="AM691" s="65"/>
    </row>
    <row r="692" spans="1:39" ht="15.75" customHeight="1" x14ac:dyDescent="0.35">
      <c r="A692" s="65"/>
      <c r="B692" s="65"/>
      <c r="C692" s="65"/>
      <c r="D692" s="65"/>
      <c r="E692" s="65"/>
      <c r="F692" s="65"/>
      <c r="G692" s="65"/>
      <c r="H692" s="65"/>
      <c r="I692" s="65"/>
      <c r="J692" s="65"/>
      <c r="K692" s="65"/>
      <c r="L692" s="65"/>
      <c r="M692" s="65"/>
      <c r="N692" s="65"/>
      <c r="O692" s="65"/>
      <c r="P692" s="65"/>
      <c r="Q692" s="65"/>
      <c r="R692" s="65"/>
      <c r="S692" s="65"/>
      <c r="T692" s="65"/>
      <c r="U692" s="65"/>
      <c r="V692" s="65"/>
      <c r="W692" s="65"/>
      <c r="X692" s="65"/>
      <c r="Y692" s="65"/>
      <c r="Z692" s="65"/>
      <c r="AA692" s="65"/>
      <c r="AB692" s="65"/>
      <c r="AC692" s="65"/>
      <c r="AD692" s="65"/>
      <c r="AE692" s="65"/>
      <c r="AF692" s="65"/>
      <c r="AG692" s="65"/>
      <c r="AH692" s="65"/>
      <c r="AI692" s="65"/>
      <c r="AJ692" s="65"/>
      <c r="AK692" s="65"/>
      <c r="AL692" s="65"/>
      <c r="AM692" s="65"/>
    </row>
    <row r="693" spans="1:39" ht="15.75" customHeight="1" x14ac:dyDescent="0.35">
      <c r="A693" s="65"/>
      <c r="B693" s="65"/>
      <c r="C693" s="65"/>
      <c r="D693" s="65"/>
      <c r="E693" s="65"/>
      <c r="F693" s="65"/>
      <c r="G693" s="65"/>
      <c r="H693" s="65"/>
      <c r="I693" s="65"/>
      <c r="J693" s="65"/>
      <c r="K693" s="65"/>
      <c r="L693" s="65"/>
      <c r="M693" s="65"/>
      <c r="N693" s="65"/>
      <c r="O693" s="65"/>
      <c r="P693" s="65"/>
      <c r="Q693" s="65"/>
      <c r="R693" s="65"/>
      <c r="S693" s="65"/>
      <c r="T693" s="65"/>
      <c r="U693" s="65"/>
      <c r="V693" s="65"/>
      <c r="W693" s="65"/>
      <c r="X693" s="65"/>
      <c r="Y693" s="65"/>
      <c r="Z693" s="65"/>
      <c r="AA693" s="65"/>
      <c r="AB693" s="65"/>
      <c r="AC693" s="65"/>
      <c r="AD693" s="65"/>
      <c r="AE693" s="65"/>
      <c r="AF693" s="65"/>
      <c r="AG693" s="65"/>
      <c r="AH693" s="65"/>
      <c r="AI693" s="65"/>
      <c r="AJ693" s="65"/>
      <c r="AK693" s="65"/>
      <c r="AL693" s="65"/>
      <c r="AM693" s="65"/>
    </row>
    <row r="694" spans="1:39" ht="15.75" customHeight="1" x14ac:dyDescent="0.35">
      <c r="A694" s="65"/>
      <c r="B694" s="65"/>
      <c r="C694" s="65"/>
      <c r="D694" s="65"/>
      <c r="E694" s="65"/>
      <c r="F694" s="65"/>
      <c r="G694" s="65"/>
      <c r="H694" s="65"/>
      <c r="I694" s="65"/>
      <c r="J694" s="65"/>
      <c r="K694" s="65"/>
      <c r="L694" s="65"/>
      <c r="M694" s="65"/>
      <c r="N694" s="65"/>
      <c r="O694" s="65"/>
      <c r="P694" s="65"/>
      <c r="Q694" s="65"/>
      <c r="R694" s="65"/>
      <c r="S694" s="65"/>
      <c r="T694" s="65"/>
      <c r="U694" s="65"/>
      <c r="V694" s="65"/>
      <c r="W694" s="65"/>
      <c r="X694" s="65"/>
      <c r="Y694" s="65"/>
      <c r="Z694" s="65"/>
      <c r="AA694" s="65"/>
      <c r="AB694" s="65"/>
      <c r="AC694" s="65"/>
      <c r="AD694" s="65"/>
      <c r="AE694" s="65"/>
      <c r="AF694" s="65"/>
      <c r="AG694" s="65"/>
      <c r="AH694" s="65"/>
      <c r="AI694" s="65"/>
      <c r="AJ694" s="65"/>
      <c r="AK694" s="65"/>
      <c r="AL694" s="65"/>
      <c r="AM694" s="65"/>
    </row>
    <row r="695" spans="1:39" ht="15.75" customHeight="1" x14ac:dyDescent="0.35">
      <c r="A695" s="65"/>
      <c r="B695" s="65"/>
      <c r="C695" s="65"/>
      <c r="D695" s="65"/>
      <c r="E695" s="65"/>
      <c r="F695" s="65"/>
      <c r="G695" s="65"/>
      <c r="H695" s="65"/>
      <c r="I695" s="65"/>
      <c r="J695" s="65"/>
      <c r="K695" s="65"/>
      <c r="L695" s="65"/>
      <c r="M695" s="65"/>
      <c r="N695" s="65"/>
      <c r="O695" s="65"/>
      <c r="P695" s="65"/>
      <c r="Q695" s="65"/>
      <c r="R695" s="65"/>
      <c r="S695" s="65"/>
      <c r="T695" s="65"/>
      <c r="U695" s="65"/>
      <c r="V695" s="65"/>
      <c r="W695" s="65"/>
      <c r="X695" s="65"/>
      <c r="Y695" s="65"/>
      <c r="Z695" s="65"/>
      <c r="AA695" s="65"/>
      <c r="AB695" s="65"/>
      <c r="AC695" s="65"/>
      <c r="AD695" s="65"/>
      <c r="AE695" s="65"/>
      <c r="AF695" s="65"/>
      <c r="AG695" s="65"/>
      <c r="AH695" s="65"/>
      <c r="AI695" s="65"/>
      <c r="AJ695" s="65"/>
      <c r="AK695" s="65"/>
      <c r="AL695" s="65"/>
      <c r="AM695" s="65"/>
    </row>
    <row r="696" spans="1:39" ht="15.75" customHeight="1" x14ac:dyDescent="0.35">
      <c r="A696" s="65"/>
      <c r="B696" s="65"/>
      <c r="C696" s="65"/>
      <c r="D696" s="65"/>
      <c r="E696" s="65"/>
      <c r="F696" s="65"/>
      <c r="G696" s="65"/>
      <c r="H696" s="65"/>
      <c r="I696" s="65"/>
      <c r="J696" s="65"/>
      <c r="K696" s="65"/>
      <c r="L696" s="65"/>
      <c r="M696" s="65"/>
      <c r="N696" s="65"/>
      <c r="O696" s="65"/>
      <c r="P696" s="65"/>
      <c r="Q696" s="65"/>
      <c r="R696" s="65"/>
      <c r="S696" s="65"/>
      <c r="T696" s="65"/>
      <c r="U696" s="65"/>
      <c r="V696" s="65"/>
      <c r="W696" s="65"/>
      <c r="X696" s="65"/>
      <c r="Y696" s="65"/>
      <c r="Z696" s="65"/>
      <c r="AA696" s="65"/>
      <c r="AB696" s="65"/>
      <c r="AC696" s="65"/>
      <c r="AD696" s="65"/>
      <c r="AE696" s="65"/>
      <c r="AF696" s="65"/>
      <c r="AG696" s="65"/>
      <c r="AH696" s="65"/>
      <c r="AI696" s="65"/>
      <c r="AJ696" s="65"/>
      <c r="AK696" s="65"/>
      <c r="AL696" s="65"/>
      <c r="AM696" s="65"/>
    </row>
    <row r="697" spans="1:39" ht="15.75" customHeight="1" x14ac:dyDescent="0.35">
      <c r="A697" s="65"/>
      <c r="B697" s="65"/>
      <c r="C697" s="65"/>
      <c r="D697" s="65"/>
      <c r="E697" s="65"/>
      <c r="F697" s="65"/>
      <c r="G697" s="65"/>
      <c r="H697" s="65"/>
      <c r="I697" s="65"/>
      <c r="J697" s="65"/>
      <c r="K697" s="65"/>
      <c r="L697" s="65"/>
      <c r="M697" s="65"/>
      <c r="N697" s="65"/>
      <c r="O697" s="65"/>
      <c r="P697" s="65"/>
      <c r="Q697" s="65"/>
      <c r="R697" s="65"/>
      <c r="S697" s="65"/>
      <c r="T697" s="65"/>
      <c r="U697" s="65"/>
      <c r="V697" s="65"/>
      <c r="W697" s="65"/>
      <c r="X697" s="65"/>
      <c r="Y697" s="65"/>
      <c r="Z697" s="65"/>
      <c r="AA697" s="65"/>
      <c r="AB697" s="65"/>
      <c r="AC697" s="65"/>
      <c r="AD697" s="65"/>
      <c r="AE697" s="65"/>
      <c r="AF697" s="65"/>
      <c r="AG697" s="65"/>
      <c r="AH697" s="65"/>
      <c r="AI697" s="65"/>
      <c r="AJ697" s="65"/>
      <c r="AK697" s="65"/>
      <c r="AL697" s="65"/>
      <c r="AM697" s="65"/>
    </row>
    <row r="698" spans="1:39" ht="15.75" customHeight="1" x14ac:dyDescent="0.35">
      <c r="A698" s="65"/>
      <c r="B698" s="65"/>
      <c r="C698" s="65"/>
      <c r="D698" s="65"/>
      <c r="E698" s="65"/>
      <c r="F698" s="65"/>
      <c r="G698" s="65"/>
      <c r="H698" s="65"/>
      <c r="I698" s="65"/>
      <c r="J698" s="65"/>
      <c r="K698" s="65"/>
      <c r="L698" s="65"/>
      <c r="M698" s="65"/>
      <c r="N698" s="65"/>
      <c r="O698" s="65"/>
      <c r="P698" s="65"/>
      <c r="Q698" s="65"/>
      <c r="R698" s="65"/>
      <c r="S698" s="65"/>
      <c r="T698" s="65"/>
      <c r="U698" s="65"/>
      <c r="V698" s="65"/>
      <c r="W698" s="65"/>
      <c r="X698" s="65"/>
      <c r="Y698" s="65"/>
      <c r="Z698" s="65"/>
      <c r="AA698" s="65"/>
      <c r="AB698" s="65"/>
      <c r="AC698" s="65"/>
      <c r="AD698" s="65"/>
      <c r="AE698" s="65"/>
      <c r="AF698" s="65"/>
      <c r="AG698" s="65"/>
      <c r="AH698" s="65"/>
      <c r="AI698" s="65"/>
      <c r="AJ698" s="65"/>
      <c r="AK698" s="65"/>
      <c r="AL698" s="65"/>
      <c r="AM698" s="65"/>
    </row>
    <row r="699" spans="1:39" ht="15.75" customHeight="1" x14ac:dyDescent="0.35">
      <c r="A699" s="65"/>
      <c r="B699" s="65"/>
      <c r="C699" s="65"/>
      <c r="D699" s="65"/>
      <c r="E699" s="65"/>
      <c r="F699" s="65"/>
      <c r="G699" s="65"/>
      <c r="H699" s="65"/>
      <c r="I699" s="65"/>
      <c r="J699" s="65"/>
      <c r="K699" s="65"/>
      <c r="L699" s="65"/>
      <c r="M699" s="65"/>
      <c r="N699" s="65"/>
      <c r="O699" s="65"/>
      <c r="P699" s="65"/>
      <c r="Q699" s="65"/>
      <c r="R699" s="65"/>
      <c r="S699" s="65"/>
      <c r="T699" s="65"/>
      <c r="U699" s="65"/>
      <c r="V699" s="65"/>
      <c r="W699" s="65"/>
      <c r="X699" s="65"/>
      <c r="Y699" s="65"/>
      <c r="Z699" s="65"/>
      <c r="AA699" s="65"/>
      <c r="AB699" s="65"/>
      <c r="AC699" s="65"/>
      <c r="AD699" s="65"/>
      <c r="AE699" s="65"/>
      <c r="AF699" s="65"/>
      <c r="AG699" s="65"/>
      <c r="AH699" s="65"/>
      <c r="AI699" s="65"/>
      <c r="AJ699" s="65"/>
      <c r="AK699" s="65"/>
      <c r="AL699" s="65"/>
      <c r="AM699" s="65"/>
    </row>
    <row r="700" spans="1:39" ht="15.75" customHeight="1" x14ac:dyDescent="0.35">
      <c r="A700" s="65"/>
      <c r="B700" s="65"/>
      <c r="C700" s="65"/>
      <c r="D700" s="65"/>
      <c r="E700" s="65"/>
      <c r="F700" s="65"/>
      <c r="G700" s="65"/>
      <c r="H700" s="65"/>
      <c r="I700" s="65"/>
      <c r="J700" s="65"/>
      <c r="K700" s="65"/>
      <c r="L700" s="65"/>
      <c r="M700" s="65"/>
      <c r="N700" s="65"/>
      <c r="O700" s="65"/>
      <c r="P700" s="65"/>
      <c r="Q700" s="65"/>
      <c r="R700" s="65"/>
      <c r="S700" s="65"/>
      <c r="T700" s="65"/>
      <c r="U700" s="65"/>
      <c r="V700" s="65"/>
      <c r="W700" s="65"/>
      <c r="X700" s="65"/>
      <c r="Y700" s="65"/>
      <c r="Z700" s="65"/>
      <c r="AA700" s="65"/>
      <c r="AB700" s="65"/>
      <c r="AC700" s="65"/>
      <c r="AD700" s="65"/>
      <c r="AE700" s="65"/>
      <c r="AF700" s="65"/>
      <c r="AG700" s="65"/>
      <c r="AH700" s="65"/>
      <c r="AI700" s="65"/>
      <c r="AJ700" s="65"/>
      <c r="AK700" s="65"/>
      <c r="AL700" s="65"/>
      <c r="AM700" s="65"/>
    </row>
    <row r="701" spans="1:39" ht="15.75" customHeight="1" x14ac:dyDescent="0.35">
      <c r="A701" s="65"/>
      <c r="B701" s="65"/>
      <c r="C701" s="65"/>
      <c r="D701" s="65"/>
      <c r="E701" s="65"/>
      <c r="F701" s="65"/>
      <c r="G701" s="65"/>
      <c r="H701" s="65"/>
      <c r="I701" s="65"/>
      <c r="J701" s="65"/>
      <c r="K701" s="65"/>
      <c r="L701" s="65"/>
      <c r="M701" s="65"/>
      <c r="N701" s="65"/>
      <c r="O701" s="65"/>
      <c r="P701" s="65"/>
      <c r="Q701" s="65"/>
      <c r="R701" s="65"/>
      <c r="S701" s="65"/>
      <c r="T701" s="65"/>
      <c r="U701" s="65"/>
      <c r="V701" s="65"/>
      <c r="W701" s="65"/>
      <c r="X701" s="65"/>
      <c r="Y701" s="65"/>
      <c r="Z701" s="65"/>
      <c r="AA701" s="65"/>
      <c r="AB701" s="65"/>
      <c r="AC701" s="65"/>
      <c r="AD701" s="65"/>
      <c r="AE701" s="65"/>
      <c r="AF701" s="65"/>
      <c r="AG701" s="65"/>
      <c r="AH701" s="65"/>
      <c r="AI701" s="65"/>
      <c r="AJ701" s="65"/>
      <c r="AK701" s="65"/>
      <c r="AL701" s="65"/>
      <c r="AM701" s="65"/>
    </row>
    <row r="702" spans="1:39" ht="15.75" customHeight="1" x14ac:dyDescent="0.35">
      <c r="A702" s="65"/>
      <c r="B702" s="65"/>
      <c r="C702" s="65"/>
      <c r="D702" s="65"/>
      <c r="E702" s="65"/>
      <c r="F702" s="65"/>
      <c r="G702" s="65"/>
      <c r="H702" s="65"/>
      <c r="I702" s="65"/>
      <c r="J702" s="65"/>
      <c r="K702" s="65"/>
      <c r="L702" s="65"/>
      <c r="M702" s="65"/>
      <c r="N702" s="65"/>
      <c r="O702" s="65"/>
      <c r="P702" s="65"/>
      <c r="Q702" s="65"/>
      <c r="R702" s="65"/>
      <c r="S702" s="65"/>
      <c r="T702" s="65"/>
      <c r="U702" s="65"/>
      <c r="V702" s="65"/>
      <c r="W702" s="65"/>
      <c r="X702" s="65"/>
      <c r="Y702" s="65"/>
      <c r="Z702" s="65"/>
      <c r="AA702" s="65"/>
      <c r="AB702" s="65"/>
      <c r="AC702" s="65"/>
      <c r="AD702" s="65"/>
      <c r="AE702" s="65"/>
      <c r="AF702" s="65"/>
      <c r="AG702" s="65"/>
      <c r="AH702" s="65"/>
      <c r="AI702" s="65"/>
      <c r="AJ702" s="65"/>
      <c r="AK702" s="65"/>
      <c r="AL702" s="65"/>
      <c r="AM702" s="65"/>
    </row>
    <row r="703" spans="1:39" ht="15.75" customHeight="1" x14ac:dyDescent="0.35">
      <c r="A703" s="65"/>
      <c r="B703" s="65"/>
      <c r="C703" s="65"/>
      <c r="D703" s="65"/>
      <c r="E703" s="65"/>
      <c r="F703" s="65"/>
      <c r="G703" s="65"/>
      <c r="H703" s="65"/>
      <c r="I703" s="65"/>
      <c r="J703" s="65"/>
      <c r="K703" s="65"/>
      <c r="L703" s="65"/>
      <c r="M703" s="65"/>
      <c r="N703" s="65"/>
      <c r="O703" s="65"/>
      <c r="P703" s="65"/>
      <c r="Q703" s="65"/>
      <c r="R703" s="65"/>
      <c r="S703" s="65"/>
      <c r="T703" s="65"/>
      <c r="U703" s="65"/>
      <c r="V703" s="65"/>
      <c r="W703" s="65"/>
      <c r="X703" s="65"/>
      <c r="Y703" s="65"/>
      <c r="Z703" s="65"/>
      <c r="AA703" s="65"/>
      <c r="AB703" s="65"/>
      <c r="AC703" s="65"/>
      <c r="AD703" s="65"/>
      <c r="AE703" s="65"/>
      <c r="AF703" s="65"/>
      <c r="AG703" s="65"/>
      <c r="AH703" s="65"/>
      <c r="AI703" s="65"/>
      <c r="AJ703" s="65"/>
      <c r="AK703" s="65"/>
      <c r="AL703" s="65"/>
      <c r="AM703" s="65"/>
    </row>
    <row r="704" spans="1:39" ht="15.75" customHeight="1" x14ac:dyDescent="0.35">
      <c r="A704" s="65"/>
      <c r="B704" s="65"/>
      <c r="C704" s="65"/>
      <c r="D704" s="65"/>
      <c r="E704" s="65"/>
      <c r="F704" s="65"/>
      <c r="G704" s="65"/>
      <c r="H704" s="65"/>
      <c r="I704" s="65"/>
      <c r="J704" s="65"/>
      <c r="K704" s="65"/>
      <c r="L704" s="65"/>
      <c r="M704" s="65"/>
      <c r="N704" s="65"/>
      <c r="O704" s="65"/>
      <c r="P704" s="65"/>
      <c r="Q704" s="65"/>
      <c r="R704" s="65"/>
      <c r="S704" s="65"/>
      <c r="T704" s="65"/>
      <c r="U704" s="65"/>
      <c r="V704" s="65"/>
      <c r="W704" s="65"/>
      <c r="X704" s="65"/>
      <c r="Y704" s="65"/>
      <c r="Z704" s="65"/>
      <c r="AA704" s="65"/>
      <c r="AB704" s="65"/>
      <c r="AC704" s="65"/>
      <c r="AD704" s="65"/>
      <c r="AE704" s="65"/>
      <c r="AF704" s="65"/>
      <c r="AG704" s="65"/>
      <c r="AH704" s="65"/>
      <c r="AI704" s="65"/>
      <c r="AJ704" s="65"/>
      <c r="AK704" s="65"/>
      <c r="AL704" s="65"/>
      <c r="AM704" s="65"/>
    </row>
    <row r="705" spans="1:39" ht="15.75" customHeight="1" x14ac:dyDescent="0.35">
      <c r="A705" s="65"/>
      <c r="B705" s="65"/>
      <c r="C705" s="65"/>
      <c r="D705" s="65"/>
      <c r="E705" s="65"/>
      <c r="F705" s="65"/>
      <c r="G705" s="65"/>
      <c r="H705" s="65"/>
      <c r="I705" s="65"/>
      <c r="J705" s="65"/>
      <c r="K705" s="65"/>
      <c r="L705" s="65"/>
      <c r="M705" s="65"/>
      <c r="N705" s="65"/>
      <c r="O705" s="65"/>
      <c r="P705" s="65"/>
      <c r="Q705" s="65"/>
      <c r="R705" s="65"/>
      <c r="S705" s="65"/>
      <c r="T705" s="65"/>
      <c r="U705" s="65"/>
      <c r="V705" s="65"/>
      <c r="W705" s="65"/>
      <c r="X705" s="65"/>
      <c r="Y705" s="65"/>
      <c r="Z705" s="65"/>
      <c r="AA705" s="65"/>
      <c r="AB705" s="65"/>
      <c r="AC705" s="65"/>
      <c r="AD705" s="65"/>
      <c r="AE705" s="65"/>
      <c r="AF705" s="65"/>
      <c r="AG705" s="65"/>
      <c r="AH705" s="65"/>
      <c r="AI705" s="65"/>
      <c r="AJ705" s="65"/>
      <c r="AK705" s="65"/>
      <c r="AL705" s="65"/>
      <c r="AM705" s="65"/>
    </row>
    <row r="706" spans="1:39" ht="15.75" customHeight="1" x14ac:dyDescent="0.35">
      <c r="A706" s="65"/>
      <c r="B706" s="65"/>
      <c r="C706" s="65"/>
      <c r="D706" s="65"/>
      <c r="E706" s="65"/>
      <c r="F706" s="65"/>
      <c r="G706" s="65"/>
      <c r="H706" s="65"/>
      <c r="I706" s="65"/>
      <c r="J706" s="65"/>
      <c r="K706" s="65"/>
      <c r="L706" s="65"/>
      <c r="M706" s="65"/>
      <c r="N706" s="65"/>
      <c r="O706" s="65"/>
      <c r="P706" s="65"/>
      <c r="Q706" s="65"/>
      <c r="R706" s="65"/>
      <c r="S706" s="65"/>
      <c r="T706" s="65"/>
      <c r="U706" s="65"/>
      <c r="V706" s="65"/>
      <c r="W706" s="65"/>
      <c r="X706" s="65"/>
      <c r="Y706" s="65"/>
      <c r="Z706" s="65"/>
      <c r="AA706" s="65"/>
      <c r="AB706" s="65"/>
      <c r="AC706" s="65"/>
      <c r="AD706" s="65"/>
      <c r="AE706" s="65"/>
      <c r="AF706" s="65"/>
      <c r="AG706" s="65"/>
      <c r="AH706" s="65"/>
      <c r="AI706" s="65"/>
      <c r="AJ706" s="65"/>
      <c r="AK706" s="65"/>
      <c r="AL706" s="65"/>
      <c r="AM706" s="65"/>
    </row>
    <row r="707" spans="1:39" ht="15.75" customHeight="1" x14ac:dyDescent="0.35">
      <c r="A707" s="65"/>
      <c r="B707" s="65"/>
      <c r="C707" s="65"/>
      <c r="D707" s="65"/>
      <c r="E707" s="65"/>
      <c r="F707" s="65"/>
      <c r="G707" s="65"/>
      <c r="H707" s="65"/>
      <c r="I707" s="65"/>
      <c r="J707" s="65"/>
      <c r="K707" s="65"/>
      <c r="L707" s="65"/>
      <c r="M707" s="65"/>
      <c r="N707" s="65"/>
      <c r="O707" s="65"/>
      <c r="P707" s="65"/>
      <c r="Q707" s="65"/>
      <c r="R707" s="65"/>
      <c r="S707" s="65"/>
      <c r="T707" s="65"/>
      <c r="U707" s="65"/>
      <c r="V707" s="65"/>
      <c r="W707" s="65"/>
      <c r="X707" s="65"/>
      <c r="Y707" s="65"/>
      <c r="Z707" s="65"/>
      <c r="AA707" s="65"/>
      <c r="AB707" s="65"/>
      <c r="AC707" s="65"/>
      <c r="AD707" s="65"/>
      <c r="AE707" s="65"/>
      <c r="AF707" s="65"/>
      <c r="AG707" s="65"/>
      <c r="AH707" s="65"/>
      <c r="AI707" s="65"/>
      <c r="AJ707" s="65"/>
      <c r="AK707" s="65"/>
      <c r="AL707" s="65"/>
      <c r="AM707" s="65"/>
    </row>
    <row r="708" spans="1:39" ht="15.75" customHeight="1" x14ac:dyDescent="0.35">
      <c r="A708" s="65"/>
      <c r="B708" s="65"/>
      <c r="C708" s="65"/>
      <c r="D708" s="65"/>
      <c r="E708" s="65"/>
      <c r="F708" s="65"/>
      <c r="G708" s="65"/>
      <c r="H708" s="65"/>
      <c r="I708" s="65"/>
      <c r="J708" s="65"/>
      <c r="K708" s="65"/>
      <c r="L708" s="65"/>
      <c r="M708" s="65"/>
      <c r="N708" s="65"/>
      <c r="O708" s="65"/>
      <c r="P708" s="65"/>
      <c r="Q708" s="65"/>
      <c r="R708" s="65"/>
      <c r="S708" s="65"/>
      <c r="T708" s="65"/>
      <c r="U708" s="65"/>
      <c r="V708" s="65"/>
      <c r="W708" s="65"/>
      <c r="X708" s="65"/>
      <c r="Y708" s="65"/>
      <c r="Z708" s="65"/>
      <c r="AA708" s="65"/>
      <c r="AB708" s="65"/>
      <c r="AC708" s="65"/>
      <c r="AD708" s="65"/>
      <c r="AE708" s="65"/>
      <c r="AF708" s="65"/>
      <c r="AG708" s="65"/>
      <c r="AH708" s="65"/>
      <c r="AI708" s="65"/>
      <c r="AJ708" s="65"/>
      <c r="AK708" s="65"/>
      <c r="AL708" s="65"/>
      <c r="AM708" s="65"/>
    </row>
    <row r="709" spans="1:39" ht="15.75" customHeight="1" x14ac:dyDescent="0.35">
      <c r="A709" s="65"/>
      <c r="B709" s="65"/>
      <c r="C709" s="65"/>
      <c r="D709" s="65"/>
      <c r="E709" s="65"/>
      <c r="F709" s="65"/>
      <c r="G709" s="65"/>
      <c r="H709" s="65"/>
      <c r="I709" s="65"/>
      <c r="J709" s="65"/>
      <c r="K709" s="65"/>
      <c r="L709" s="65"/>
      <c r="M709" s="65"/>
      <c r="N709" s="65"/>
      <c r="O709" s="65"/>
      <c r="P709" s="65"/>
      <c r="Q709" s="65"/>
      <c r="R709" s="65"/>
      <c r="S709" s="65"/>
      <c r="T709" s="65"/>
      <c r="U709" s="65"/>
      <c r="V709" s="65"/>
      <c r="W709" s="65"/>
      <c r="X709" s="65"/>
      <c r="Y709" s="65"/>
      <c r="Z709" s="65"/>
      <c r="AA709" s="65"/>
      <c r="AB709" s="65"/>
      <c r="AC709" s="65"/>
      <c r="AD709" s="65"/>
      <c r="AE709" s="65"/>
      <c r="AF709" s="65"/>
      <c r="AG709" s="65"/>
      <c r="AH709" s="65"/>
      <c r="AI709" s="65"/>
      <c r="AJ709" s="65"/>
      <c r="AK709" s="65"/>
      <c r="AL709" s="65"/>
      <c r="AM709" s="65"/>
    </row>
    <row r="710" spans="1:39" ht="15.75" customHeight="1" x14ac:dyDescent="0.35">
      <c r="A710" s="65"/>
      <c r="B710" s="65"/>
      <c r="C710" s="65"/>
      <c r="D710" s="65"/>
      <c r="E710" s="65"/>
      <c r="F710" s="65"/>
      <c r="G710" s="65"/>
      <c r="H710" s="65"/>
      <c r="I710" s="65"/>
      <c r="J710" s="65"/>
      <c r="K710" s="65"/>
      <c r="L710" s="65"/>
      <c r="M710" s="65"/>
      <c r="N710" s="65"/>
      <c r="O710" s="65"/>
      <c r="P710" s="65"/>
      <c r="Q710" s="65"/>
      <c r="R710" s="65"/>
      <c r="S710" s="65"/>
      <c r="T710" s="65"/>
      <c r="U710" s="65"/>
      <c r="V710" s="65"/>
      <c r="W710" s="65"/>
      <c r="X710" s="65"/>
      <c r="Y710" s="65"/>
      <c r="Z710" s="65"/>
      <c r="AA710" s="65"/>
      <c r="AB710" s="65"/>
      <c r="AC710" s="65"/>
      <c r="AD710" s="65"/>
      <c r="AE710" s="65"/>
      <c r="AF710" s="65"/>
      <c r="AG710" s="65"/>
      <c r="AH710" s="65"/>
      <c r="AI710" s="65"/>
      <c r="AJ710" s="65"/>
      <c r="AK710" s="65"/>
      <c r="AL710" s="65"/>
      <c r="AM710" s="65"/>
    </row>
    <row r="711" spans="1:39" ht="15.75" customHeight="1" x14ac:dyDescent="0.35">
      <c r="A711" s="65"/>
      <c r="B711" s="65"/>
      <c r="C711" s="65"/>
      <c r="D711" s="65"/>
      <c r="E711" s="65"/>
      <c r="F711" s="65"/>
      <c r="G711" s="65"/>
      <c r="H711" s="65"/>
      <c r="I711" s="65"/>
      <c r="J711" s="65"/>
      <c r="K711" s="65"/>
      <c r="L711" s="65"/>
      <c r="M711" s="65"/>
      <c r="N711" s="65"/>
      <c r="O711" s="65"/>
      <c r="P711" s="65"/>
      <c r="Q711" s="65"/>
      <c r="R711" s="65"/>
      <c r="S711" s="65"/>
      <c r="T711" s="65"/>
      <c r="U711" s="65"/>
      <c r="V711" s="65"/>
      <c r="W711" s="65"/>
      <c r="X711" s="65"/>
      <c r="Y711" s="65"/>
      <c r="Z711" s="65"/>
      <c r="AA711" s="65"/>
      <c r="AB711" s="65"/>
      <c r="AC711" s="65"/>
      <c r="AD711" s="65"/>
      <c r="AE711" s="65"/>
      <c r="AF711" s="65"/>
      <c r="AG711" s="65"/>
      <c r="AH711" s="65"/>
      <c r="AI711" s="65"/>
      <c r="AJ711" s="65"/>
      <c r="AK711" s="65"/>
      <c r="AL711" s="65"/>
      <c r="AM711" s="65"/>
    </row>
    <row r="712" spans="1:39" ht="15.75" customHeight="1" x14ac:dyDescent="0.35">
      <c r="A712" s="65"/>
      <c r="B712" s="65"/>
      <c r="C712" s="65"/>
      <c r="D712" s="65"/>
      <c r="E712" s="65"/>
      <c r="F712" s="65"/>
      <c r="G712" s="65"/>
      <c r="H712" s="65"/>
      <c r="I712" s="65"/>
      <c r="J712" s="65"/>
      <c r="K712" s="65"/>
      <c r="L712" s="65"/>
      <c r="M712" s="65"/>
      <c r="N712" s="65"/>
      <c r="O712" s="65"/>
      <c r="P712" s="65"/>
      <c r="Q712" s="65"/>
      <c r="R712" s="65"/>
      <c r="S712" s="65"/>
      <c r="T712" s="65"/>
      <c r="U712" s="65"/>
      <c r="V712" s="65"/>
      <c r="W712" s="65"/>
      <c r="X712" s="65"/>
      <c r="Y712" s="65"/>
      <c r="Z712" s="65"/>
      <c r="AA712" s="65"/>
      <c r="AB712" s="65"/>
      <c r="AC712" s="65"/>
      <c r="AD712" s="65"/>
      <c r="AE712" s="65"/>
      <c r="AF712" s="65"/>
      <c r="AG712" s="65"/>
      <c r="AH712" s="65"/>
      <c r="AI712" s="65"/>
      <c r="AJ712" s="65"/>
      <c r="AK712" s="65"/>
      <c r="AL712" s="65"/>
      <c r="AM712" s="65"/>
    </row>
    <row r="713" spans="1:39" ht="15.75" customHeight="1" x14ac:dyDescent="0.35">
      <c r="A713" s="65"/>
      <c r="B713" s="65"/>
      <c r="C713" s="65"/>
      <c r="D713" s="65"/>
      <c r="E713" s="65"/>
      <c r="F713" s="65"/>
      <c r="G713" s="65"/>
      <c r="H713" s="65"/>
      <c r="I713" s="65"/>
      <c r="J713" s="65"/>
      <c r="K713" s="65"/>
      <c r="L713" s="65"/>
      <c r="M713" s="65"/>
      <c r="N713" s="65"/>
      <c r="O713" s="65"/>
      <c r="P713" s="65"/>
      <c r="Q713" s="65"/>
      <c r="R713" s="65"/>
      <c r="S713" s="65"/>
      <c r="T713" s="65"/>
      <c r="U713" s="65"/>
      <c r="V713" s="65"/>
      <c r="W713" s="65"/>
      <c r="X713" s="65"/>
      <c r="Y713" s="65"/>
      <c r="Z713" s="65"/>
      <c r="AA713" s="65"/>
      <c r="AB713" s="65"/>
      <c r="AC713" s="65"/>
      <c r="AD713" s="65"/>
      <c r="AE713" s="65"/>
      <c r="AF713" s="65"/>
      <c r="AG713" s="65"/>
      <c r="AH713" s="65"/>
      <c r="AI713" s="65"/>
      <c r="AJ713" s="65"/>
      <c r="AK713" s="65"/>
      <c r="AL713" s="65"/>
      <c r="AM713" s="65"/>
    </row>
    <row r="714" spans="1:39" ht="15.75" customHeight="1" x14ac:dyDescent="0.35">
      <c r="A714" s="65"/>
      <c r="B714" s="65"/>
      <c r="C714" s="65"/>
      <c r="D714" s="65"/>
      <c r="E714" s="65"/>
      <c r="F714" s="65"/>
      <c r="G714" s="65"/>
      <c r="H714" s="65"/>
      <c r="I714" s="65"/>
      <c r="J714" s="65"/>
      <c r="K714" s="65"/>
      <c r="L714" s="65"/>
      <c r="M714" s="65"/>
      <c r="N714" s="65"/>
      <c r="O714" s="65"/>
      <c r="P714" s="65"/>
      <c r="Q714" s="65"/>
      <c r="R714" s="65"/>
      <c r="S714" s="65"/>
      <c r="T714" s="65"/>
      <c r="U714" s="65"/>
      <c r="V714" s="65"/>
      <c r="W714" s="65"/>
      <c r="X714" s="65"/>
      <c r="Y714" s="65"/>
      <c r="Z714" s="65"/>
      <c r="AA714" s="65"/>
      <c r="AB714" s="65"/>
      <c r="AC714" s="65"/>
      <c r="AD714" s="65"/>
      <c r="AE714" s="65"/>
      <c r="AF714" s="65"/>
      <c r="AG714" s="65"/>
      <c r="AH714" s="65"/>
      <c r="AI714" s="65"/>
      <c r="AJ714" s="65"/>
      <c r="AK714" s="65"/>
      <c r="AL714" s="65"/>
      <c r="AM714" s="65"/>
    </row>
    <row r="715" spans="1:39" ht="15.75" customHeight="1" x14ac:dyDescent="0.35">
      <c r="A715" s="65"/>
      <c r="B715" s="65"/>
      <c r="C715" s="65"/>
      <c r="D715" s="65"/>
      <c r="E715" s="65"/>
      <c r="F715" s="65"/>
      <c r="G715" s="65"/>
      <c r="H715" s="65"/>
      <c r="I715" s="65"/>
      <c r="J715" s="65"/>
      <c r="K715" s="65"/>
      <c r="L715" s="65"/>
      <c r="M715" s="65"/>
      <c r="N715" s="65"/>
      <c r="O715" s="65"/>
      <c r="P715" s="65"/>
      <c r="Q715" s="65"/>
      <c r="R715" s="65"/>
      <c r="S715" s="65"/>
      <c r="T715" s="65"/>
      <c r="U715" s="65"/>
      <c r="V715" s="65"/>
      <c r="W715" s="65"/>
      <c r="X715" s="65"/>
      <c r="Y715" s="65"/>
      <c r="Z715" s="65"/>
      <c r="AA715" s="65"/>
      <c r="AB715" s="65"/>
      <c r="AC715" s="65"/>
      <c r="AD715" s="65"/>
      <c r="AE715" s="65"/>
      <c r="AF715" s="65"/>
      <c r="AG715" s="65"/>
      <c r="AH715" s="65"/>
      <c r="AI715" s="65"/>
      <c r="AJ715" s="65"/>
      <c r="AK715" s="65"/>
      <c r="AL715" s="65"/>
      <c r="AM715" s="65"/>
    </row>
    <row r="716" spans="1:39" ht="15.75" customHeight="1" x14ac:dyDescent="0.35">
      <c r="A716" s="65"/>
      <c r="B716" s="65"/>
      <c r="C716" s="65"/>
      <c r="D716" s="65"/>
      <c r="E716" s="65"/>
      <c r="F716" s="65"/>
      <c r="G716" s="65"/>
      <c r="H716" s="65"/>
      <c r="I716" s="65"/>
      <c r="J716" s="65"/>
      <c r="K716" s="65"/>
      <c r="L716" s="65"/>
      <c r="M716" s="65"/>
      <c r="N716" s="65"/>
      <c r="O716" s="65"/>
      <c r="P716" s="65"/>
      <c r="Q716" s="65"/>
      <c r="R716" s="65"/>
      <c r="S716" s="65"/>
      <c r="T716" s="65"/>
      <c r="U716" s="65"/>
      <c r="V716" s="65"/>
      <c r="W716" s="65"/>
      <c r="X716" s="65"/>
      <c r="Y716" s="65"/>
      <c r="Z716" s="65"/>
      <c r="AA716" s="65"/>
      <c r="AB716" s="65"/>
      <c r="AC716" s="65"/>
      <c r="AD716" s="65"/>
      <c r="AE716" s="65"/>
      <c r="AF716" s="65"/>
      <c r="AG716" s="65"/>
      <c r="AH716" s="65"/>
      <c r="AI716" s="65"/>
      <c r="AJ716" s="65"/>
      <c r="AK716" s="65"/>
      <c r="AL716" s="65"/>
      <c r="AM716" s="65"/>
    </row>
    <row r="717" spans="1:39" ht="15.75" customHeight="1" x14ac:dyDescent="0.35">
      <c r="A717" s="65"/>
      <c r="B717" s="65"/>
      <c r="C717" s="65"/>
      <c r="D717" s="65"/>
      <c r="E717" s="65"/>
      <c r="F717" s="65"/>
      <c r="G717" s="65"/>
      <c r="H717" s="65"/>
      <c r="I717" s="65"/>
      <c r="J717" s="65"/>
      <c r="K717" s="65"/>
      <c r="L717" s="65"/>
      <c r="M717" s="65"/>
      <c r="N717" s="65"/>
      <c r="O717" s="65"/>
      <c r="P717" s="65"/>
      <c r="Q717" s="65"/>
      <c r="R717" s="65"/>
      <c r="S717" s="65"/>
      <c r="T717" s="65"/>
      <c r="U717" s="65"/>
      <c r="V717" s="65"/>
      <c r="W717" s="65"/>
      <c r="X717" s="65"/>
      <c r="Y717" s="65"/>
      <c r="Z717" s="65"/>
      <c r="AA717" s="65"/>
      <c r="AB717" s="65"/>
      <c r="AC717" s="65"/>
      <c r="AD717" s="65"/>
      <c r="AE717" s="65"/>
      <c r="AF717" s="65"/>
      <c r="AG717" s="65"/>
      <c r="AH717" s="65"/>
      <c r="AI717" s="65"/>
      <c r="AJ717" s="65"/>
      <c r="AK717" s="65"/>
      <c r="AL717" s="65"/>
      <c r="AM717" s="65"/>
    </row>
    <row r="718" spans="1:39" ht="15.75" customHeight="1" x14ac:dyDescent="0.35">
      <c r="A718" s="65"/>
      <c r="B718" s="65"/>
      <c r="C718" s="65"/>
      <c r="D718" s="65"/>
      <c r="E718" s="65"/>
      <c r="F718" s="65"/>
      <c r="G718" s="65"/>
      <c r="H718" s="65"/>
      <c r="I718" s="65"/>
      <c r="J718" s="65"/>
      <c r="K718" s="65"/>
      <c r="L718" s="65"/>
      <c r="M718" s="65"/>
      <c r="N718" s="65"/>
      <c r="O718" s="65"/>
      <c r="P718" s="65"/>
      <c r="Q718" s="65"/>
      <c r="R718" s="65"/>
      <c r="S718" s="65"/>
      <c r="T718" s="65"/>
      <c r="U718" s="65"/>
      <c r="V718" s="65"/>
      <c r="W718" s="65"/>
      <c r="X718" s="65"/>
      <c r="Y718" s="65"/>
      <c r="Z718" s="65"/>
      <c r="AA718" s="65"/>
      <c r="AB718" s="65"/>
      <c r="AC718" s="65"/>
      <c r="AD718" s="65"/>
      <c r="AE718" s="65"/>
      <c r="AF718" s="65"/>
      <c r="AG718" s="65"/>
      <c r="AH718" s="65"/>
      <c r="AI718" s="65"/>
      <c r="AJ718" s="65"/>
      <c r="AK718" s="65"/>
      <c r="AL718" s="65"/>
      <c r="AM718" s="65"/>
    </row>
    <row r="719" spans="1:39" ht="15.75" customHeight="1" x14ac:dyDescent="0.35">
      <c r="A719" s="65"/>
      <c r="B719" s="65"/>
      <c r="C719" s="65"/>
      <c r="D719" s="65"/>
      <c r="E719" s="65"/>
      <c r="F719" s="65"/>
      <c r="G719" s="65"/>
      <c r="H719" s="65"/>
      <c r="I719" s="65"/>
      <c r="J719" s="65"/>
      <c r="K719" s="65"/>
      <c r="L719" s="65"/>
      <c r="M719" s="65"/>
      <c r="N719" s="65"/>
      <c r="O719" s="65"/>
      <c r="P719" s="65"/>
      <c r="Q719" s="65"/>
      <c r="R719" s="65"/>
      <c r="S719" s="65"/>
      <c r="T719" s="65"/>
      <c r="U719" s="65"/>
      <c r="V719" s="65"/>
      <c r="W719" s="65"/>
      <c r="X719" s="65"/>
      <c r="Y719" s="65"/>
      <c r="Z719" s="65"/>
      <c r="AA719" s="65"/>
      <c r="AB719" s="65"/>
      <c r="AC719" s="65"/>
      <c r="AD719" s="65"/>
      <c r="AE719" s="65"/>
      <c r="AF719" s="65"/>
      <c r="AG719" s="65"/>
      <c r="AH719" s="65"/>
      <c r="AI719" s="65"/>
      <c r="AJ719" s="65"/>
      <c r="AK719" s="65"/>
      <c r="AL719" s="65"/>
      <c r="AM719" s="65"/>
    </row>
    <row r="720" spans="1:39" ht="15.75" customHeight="1" x14ac:dyDescent="0.35">
      <c r="A720" s="65"/>
      <c r="B720" s="65"/>
      <c r="C720" s="65"/>
      <c r="D720" s="65"/>
      <c r="E720" s="65"/>
      <c r="F720" s="65"/>
      <c r="G720" s="65"/>
      <c r="H720" s="65"/>
      <c r="I720" s="65"/>
      <c r="J720" s="65"/>
      <c r="K720" s="65"/>
      <c r="L720" s="65"/>
      <c r="M720" s="65"/>
      <c r="N720" s="65"/>
      <c r="O720" s="65"/>
      <c r="P720" s="65"/>
      <c r="Q720" s="65"/>
      <c r="R720" s="65"/>
      <c r="S720" s="65"/>
      <c r="T720" s="65"/>
      <c r="U720" s="65"/>
      <c r="V720" s="65"/>
      <c r="W720" s="65"/>
      <c r="X720" s="65"/>
      <c r="Y720" s="65"/>
      <c r="Z720" s="65"/>
      <c r="AA720" s="65"/>
      <c r="AB720" s="65"/>
      <c r="AC720" s="65"/>
      <c r="AD720" s="65"/>
      <c r="AE720" s="65"/>
      <c r="AF720" s="65"/>
      <c r="AG720" s="65"/>
      <c r="AH720" s="65"/>
      <c r="AI720" s="65"/>
      <c r="AJ720" s="65"/>
      <c r="AK720" s="65"/>
      <c r="AL720" s="65"/>
      <c r="AM720" s="65"/>
    </row>
    <row r="721" spans="1:39" ht="15.75" customHeight="1" x14ac:dyDescent="0.35">
      <c r="A721" s="65"/>
      <c r="B721" s="65"/>
      <c r="C721" s="65"/>
      <c r="D721" s="65"/>
      <c r="E721" s="65"/>
      <c r="F721" s="65"/>
      <c r="G721" s="65"/>
      <c r="H721" s="65"/>
      <c r="I721" s="65"/>
      <c r="J721" s="65"/>
      <c r="K721" s="65"/>
      <c r="L721" s="65"/>
      <c r="M721" s="65"/>
      <c r="N721" s="65"/>
      <c r="O721" s="65"/>
      <c r="P721" s="65"/>
      <c r="Q721" s="65"/>
      <c r="R721" s="65"/>
      <c r="S721" s="65"/>
      <c r="T721" s="65"/>
      <c r="U721" s="65"/>
      <c r="V721" s="65"/>
      <c r="W721" s="65"/>
      <c r="X721" s="65"/>
      <c r="Y721" s="65"/>
      <c r="Z721" s="65"/>
      <c r="AA721" s="65"/>
      <c r="AB721" s="65"/>
      <c r="AC721" s="65"/>
      <c r="AD721" s="65"/>
      <c r="AE721" s="65"/>
      <c r="AF721" s="65"/>
      <c r="AG721" s="65"/>
      <c r="AH721" s="65"/>
      <c r="AI721" s="65"/>
      <c r="AJ721" s="65"/>
      <c r="AK721" s="65"/>
      <c r="AL721" s="65"/>
      <c r="AM721" s="65"/>
    </row>
    <row r="722" spans="1:39" ht="15.75" customHeight="1" x14ac:dyDescent="0.35">
      <c r="A722" s="65"/>
      <c r="B722" s="65"/>
      <c r="C722" s="65"/>
      <c r="D722" s="65"/>
      <c r="E722" s="65"/>
      <c r="F722" s="65"/>
      <c r="G722" s="65"/>
      <c r="H722" s="65"/>
      <c r="I722" s="65"/>
      <c r="J722" s="65"/>
      <c r="K722" s="65"/>
      <c r="L722" s="65"/>
      <c r="M722" s="65"/>
      <c r="N722" s="65"/>
      <c r="O722" s="65"/>
      <c r="P722" s="65"/>
      <c r="Q722" s="65"/>
      <c r="R722" s="65"/>
      <c r="S722" s="65"/>
      <c r="T722" s="65"/>
      <c r="U722" s="65"/>
      <c r="V722" s="65"/>
      <c r="W722" s="65"/>
      <c r="X722" s="65"/>
      <c r="Y722" s="65"/>
      <c r="Z722" s="65"/>
      <c r="AA722" s="65"/>
      <c r="AB722" s="65"/>
      <c r="AC722" s="65"/>
      <c r="AD722" s="65"/>
      <c r="AE722" s="65"/>
      <c r="AF722" s="65"/>
      <c r="AG722" s="65"/>
      <c r="AH722" s="65"/>
      <c r="AI722" s="65"/>
      <c r="AJ722" s="65"/>
      <c r="AK722" s="65"/>
      <c r="AL722" s="65"/>
      <c r="AM722" s="65"/>
    </row>
    <row r="723" spans="1:39" ht="15.75" customHeight="1" x14ac:dyDescent="0.35">
      <c r="A723" s="65"/>
      <c r="B723" s="65"/>
      <c r="C723" s="65"/>
      <c r="D723" s="65"/>
      <c r="E723" s="65"/>
      <c r="F723" s="65"/>
      <c r="G723" s="65"/>
      <c r="H723" s="65"/>
      <c r="I723" s="65"/>
      <c r="J723" s="65"/>
      <c r="K723" s="65"/>
      <c r="L723" s="65"/>
      <c r="M723" s="65"/>
      <c r="N723" s="65"/>
      <c r="O723" s="65"/>
      <c r="P723" s="65"/>
      <c r="Q723" s="65"/>
      <c r="R723" s="65"/>
      <c r="S723" s="65"/>
      <c r="T723" s="65"/>
      <c r="U723" s="65"/>
      <c r="V723" s="65"/>
      <c r="W723" s="65"/>
      <c r="X723" s="65"/>
      <c r="Y723" s="65"/>
      <c r="Z723" s="65"/>
      <c r="AA723" s="65"/>
      <c r="AB723" s="65"/>
      <c r="AC723" s="65"/>
      <c r="AD723" s="65"/>
      <c r="AE723" s="65"/>
      <c r="AF723" s="65"/>
      <c r="AG723" s="65"/>
      <c r="AH723" s="65"/>
      <c r="AI723" s="65"/>
      <c r="AJ723" s="65"/>
      <c r="AK723" s="65"/>
      <c r="AL723" s="65"/>
      <c r="AM723" s="65"/>
    </row>
    <row r="724" spans="1:39" ht="15.75" customHeight="1" x14ac:dyDescent="0.35">
      <c r="A724" s="65"/>
      <c r="B724" s="65"/>
      <c r="C724" s="65"/>
      <c r="D724" s="65"/>
      <c r="E724" s="65"/>
      <c r="F724" s="65"/>
      <c r="G724" s="65"/>
      <c r="H724" s="65"/>
      <c r="I724" s="65"/>
      <c r="J724" s="65"/>
      <c r="K724" s="65"/>
      <c r="L724" s="65"/>
      <c r="M724" s="65"/>
      <c r="N724" s="65"/>
      <c r="O724" s="65"/>
      <c r="P724" s="65"/>
      <c r="Q724" s="65"/>
      <c r="R724" s="65"/>
      <c r="S724" s="65"/>
      <c r="T724" s="65"/>
      <c r="U724" s="65"/>
      <c r="V724" s="65"/>
      <c r="W724" s="65"/>
      <c r="X724" s="65"/>
      <c r="Y724" s="65"/>
      <c r="Z724" s="65"/>
      <c r="AA724" s="65"/>
      <c r="AB724" s="65"/>
      <c r="AC724" s="65"/>
      <c r="AD724" s="65"/>
      <c r="AE724" s="65"/>
      <c r="AF724" s="65"/>
      <c r="AG724" s="65"/>
      <c r="AH724" s="65"/>
      <c r="AI724" s="65"/>
      <c r="AJ724" s="65"/>
      <c r="AK724" s="65"/>
      <c r="AL724" s="65"/>
      <c r="AM724" s="65"/>
    </row>
    <row r="725" spans="1:39" ht="15.75" customHeight="1" x14ac:dyDescent="0.35">
      <c r="A725" s="65"/>
      <c r="B725" s="65"/>
      <c r="C725" s="65"/>
      <c r="D725" s="65"/>
      <c r="E725" s="65"/>
      <c r="F725" s="65"/>
      <c r="G725" s="65"/>
      <c r="H725" s="65"/>
      <c r="I725" s="65"/>
      <c r="J725" s="65"/>
      <c r="K725" s="65"/>
      <c r="L725" s="65"/>
      <c r="M725" s="65"/>
      <c r="N725" s="65"/>
      <c r="O725" s="65"/>
      <c r="P725" s="65"/>
      <c r="Q725" s="65"/>
      <c r="R725" s="65"/>
      <c r="S725" s="65"/>
      <c r="T725" s="65"/>
      <c r="U725" s="65"/>
      <c r="V725" s="65"/>
      <c r="W725" s="65"/>
      <c r="X725" s="65"/>
      <c r="Y725" s="65"/>
      <c r="Z725" s="65"/>
      <c r="AA725" s="65"/>
      <c r="AB725" s="65"/>
      <c r="AC725" s="65"/>
      <c r="AD725" s="65"/>
      <c r="AE725" s="65"/>
      <c r="AF725" s="65"/>
      <c r="AG725" s="65"/>
      <c r="AH725" s="65"/>
      <c r="AI725" s="65"/>
      <c r="AJ725" s="65"/>
      <c r="AK725" s="65"/>
      <c r="AL725" s="65"/>
      <c r="AM725" s="65"/>
    </row>
    <row r="726" spans="1:39" ht="15.75" customHeight="1" x14ac:dyDescent="0.35">
      <c r="A726" s="65"/>
      <c r="B726" s="65"/>
      <c r="C726" s="65"/>
      <c r="D726" s="65"/>
      <c r="E726" s="65"/>
      <c r="F726" s="65"/>
      <c r="G726" s="65"/>
      <c r="H726" s="65"/>
      <c r="I726" s="65"/>
      <c r="J726" s="65"/>
      <c r="K726" s="65"/>
      <c r="L726" s="65"/>
      <c r="M726" s="65"/>
      <c r="N726" s="65"/>
      <c r="O726" s="65"/>
      <c r="P726" s="65"/>
      <c r="Q726" s="65"/>
      <c r="R726" s="65"/>
      <c r="S726" s="65"/>
      <c r="T726" s="65"/>
      <c r="U726" s="65"/>
      <c r="V726" s="65"/>
      <c r="W726" s="65"/>
      <c r="X726" s="65"/>
      <c r="Y726" s="65"/>
      <c r="Z726" s="65"/>
      <c r="AA726" s="65"/>
      <c r="AB726" s="65"/>
      <c r="AC726" s="65"/>
      <c r="AD726" s="65"/>
      <c r="AE726" s="65"/>
      <c r="AF726" s="65"/>
      <c r="AG726" s="65"/>
      <c r="AH726" s="65"/>
      <c r="AI726" s="65"/>
      <c r="AJ726" s="65"/>
      <c r="AK726" s="65"/>
      <c r="AL726" s="65"/>
      <c r="AM726" s="65"/>
    </row>
    <row r="727" spans="1:39" ht="15.75" customHeight="1" x14ac:dyDescent="0.35">
      <c r="A727" s="65"/>
      <c r="B727" s="65"/>
      <c r="C727" s="65"/>
      <c r="D727" s="65"/>
      <c r="E727" s="65"/>
      <c r="F727" s="65"/>
      <c r="G727" s="65"/>
      <c r="H727" s="65"/>
      <c r="I727" s="65"/>
      <c r="J727" s="65"/>
      <c r="K727" s="65"/>
      <c r="L727" s="65"/>
      <c r="M727" s="65"/>
      <c r="N727" s="65"/>
      <c r="O727" s="65"/>
      <c r="P727" s="65"/>
      <c r="Q727" s="65"/>
      <c r="R727" s="65"/>
      <c r="S727" s="65"/>
      <c r="T727" s="65"/>
      <c r="U727" s="65"/>
      <c r="V727" s="65"/>
      <c r="W727" s="65"/>
      <c r="X727" s="65"/>
      <c r="Y727" s="65"/>
      <c r="Z727" s="65"/>
      <c r="AA727" s="65"/>
      <c r="AB727" s="65"/>
      <c r="AC727" s="65"/>
      <c r="AD727" s="65"/>
      <c r="AE727" s="65"/>
      <c r="AF727" s="65"/>
      <c r="AG727" s="65"/>
      <c r="AH727" s="65"/>
      <c r="AI727" s="65"/>
      <c r="AJ727" s="65"/>
      <c r="AK727" s="65"/>
      <c r="AL727" s="65"/>
      <c r="AM727" s="65"/>
    </row>
    <row r="728" spans="1:39" ht="15.75" customHeight="1" x14ac:dyDescent="0.35">
      <c r="A728" s="65"/>
      <c r="B728" s="65"/>
      <c r="C728" s="65"/>
      <c r="D728" s="65"/>
      <c r="E728" s="65"/>
      <c r="F728" s="65"/>
      <c r="G728" s="65"/>
      <c r="H728" s="65"/>
      <c r="I728" s="65"/>
      <c r="J728" s="65"/>
      <c r="K728" s="65"/>
      <c r="L728" s="65"/>
      <c r="M728" s="65"/>
      <c r="N728" s="65"/>
      <c r="O728" s="65"/>
      <c r="P728" s="65"/>
      <c r="Q728" s="65"/>
      <c r="R728" s="65"/>
      <c r="S728" s="65"/>
      <c r="T728" s="65"/>
      <c r="U728" s="65"/>
      <c r="V728" s="65"/>
      <c r="W728" s="65"/>
      <c r="X728" s="65"/>
      <c r="Y728" s="65"/>
      <c r="Z728" s="65"/>
      <c r="AA728" s="65"/>
      <c r="AB728" s="65"/>
      <c r="AC728" s="65"/>
      <c r="AD728" s="65"/>
      <c r="AE728" s="65"/>
      <c r="AF728" s="65"/>
      <c r="AG728" s="65"/>
      <c r="AH728" s="65"/>
      <c r="AI728" s="65"/>
      <c r="AJ728" s="65"/>
      <c r="AK728" s="65"/>
      <c r="AL728" s="65"/>
      <c r="AM728" s="65"/>
    </row>
    <row r="729" spans="1:39" ht="15.75" customHeight="1" x14ac:dyDescent="0.35">
      <c r="A729" s="65"/>
      <c r="B729" s="65"/>
      <c r="C729" s="65"/>
      <c r="D729" s="65"/>
      <c r="E729" s="65"/>
      <c r="F729" s="65"/>
      <c r="G729" s="65"/>
      <c r="H729" s="65"/>
      <c r="I729" s="65"/>
      <c r="J729" s="65"/>
      <c r="K729" s="65"/>
      <c r="L729" s="65"/>
      <c r="M729" s="65"/>
      <c r="N729" s="65"/>
      <c r="O729" s="65"/>
      <c r="P729" s="65"/>
      <c r="Q729" s="65"/>
      <c r="R729" s="65"/>
      <c r="S729" s="65"/>
      <c r="T729" s="65"/>
      <c r="U729" s="65"/>
      <c r="V729" s="65"/>
      <c r="W729" s="65"/>
      <c r="X729" s="65"/>
      <c r="Y729" s="65"/>
      <c r="Z729" s="65"/>
      <c r="AA729" s="65"/>
      <c r="AB729" s="65"/>
      <c r="AC729" s="65"/>
      <c r="AD729" s="65"/>
      <c r="AE729" s="65"/>
      <c r="AF729" s="65"/>
      <c r="AG729" s="65"/>
      <c r="AH729" s="65"/>
      <c r="AI729" s="65"/>
      <c r="AJ729" s="65"/>
      <c r="AK729" s="65"/>
      <c r="AL729" s="65"/>
      <c r="AM729" s="65"/>
    </row>
    <row r="730" spans="1:39" ht="15.75" customHeight="1" x14ac:dyDescent="0.35">
      <c r="A730" s="65"/>
      <c r="B730" s="65"/>
      <c r="C730" s="65"/>
      <c r="D730" s="65"/>
      <c r="E730" s="65"/>
      <c r="F730" s="65"/>
      <c r="G730" s="65"/>
      <c r="H730" s="65"/>
      <c r="I730" s="65"/>
      <c r="J730" s="65"/>
      <c r="K730" s="65"/>
      <c r="L730" s="65"/>
      <c r="M730" s="65"/>
      <c r="N730" s="65"/>
      <c r="O730" s="65"/>
      <c r="P730" s="65"/>
      <c r="Q730" s="65"/>
      <c r="R730" s="65"/>
      <c r="S730" s="65"/>
      <c r="T730" s="65"/>
      <c r="U730" s="65"/>
      <c r="V730" s="65"/>
      <c r="W730" s="65"/>
      <c r="X730" s="65"/>
      <c r="Y730" s="65"/>
      <c r="Z730" s="65"/>
      <c r="AA730" s="65"/>
      <c r="AB730" s="65"/>
      <c r="AC730" s="65"/>
      <c r="AD730" s="65"/>
      <c r="AE730" s="65"/>
      <c r="AF730" s="65"/>
      <c r="AG730" s="65"/>
      <c r="AH730" s="65"/>
      <c r="AI730" s="65"/>
      <c r="AJ730" s="65"/>
      <c r="AK730" s="65"/>
      <c r="AL730" s="65"/>
      <c r="AM730" s="65"/>
    </row>
    <row r="731" spans="1:39" ht="15.75" customHeight="1" x14ac:dyDescent="0.35">
      <c r="A731" s="65"/>
      <c r="B731" s="65"/>
      <c r="C731" s="65"/>
      <c r="D731" s="65"/>
      <c r="E731" s="65"/>
      <c r="F731" s="65"/>
      <c r="G731" s="65"/>
      <c r="H731" s="65"/>
      <c r="I731" s="65"/>
      <c r="J731" s="65"/>
      <c r="K731" s="65"/>
      <c r="L731" s="65"/>
      <c r="M731" s="65"/>
      <c r="N731" s="65"/>
      <c r="O731" s="65"/>
      <c r="P731" s="65"/>
      <c r="Q731" s="65"/>
      <c r="R731" s="65"/>
      <c r="S731" s="65"/>
      <c r="T731" s="65"/>
      <c r="U731" s="65"/>
      <c r="V731" s="65"/>
      <c r="W731" s="65"/>
      <c r="X731" s="65"/>
      <c r="Y731" s="65"/>
      <c r="Z731" s="65"/>
      <c r="AA731" s="65"/>
      <c r="AB731" s="65"/>
      <c r="AC731" s="65"/>
      <c r="AD731" s="65"/>
      <c r="AE731" s="65"/>
      <c r="AF731" s="65"/>
      <c r="AG731" s="65"/>
      <c r="AH731" s="65"/>
      <c r="AI731" s="65"/>
      <c r="AJ731" s="65"/>
      <c r="AK731" s="65"/>
      <c r="AL731" s="65"/>
      <c r="AM731" s="65"/>
    </row>
    <row r="732" spans="1:39" ht="15.75" customHeight="1" x14ac:dyDescent="0.35">
      <c r="A732" s="65"/>
      <c r="B732" s="65"/>
      <c r="C732" s="65"/>
      <c r="D732" s="65"/>
      <c r="E732" s="65"/>
      <c r="F732" s="65"/>
      <c r="G732" s="65"/>
      <c r="H732" s="65"/>
      <c r="I732" s="65"/>
      <c r="J732" s="65"/>
      <c r="K732" s="65"/>
      <c r="L732" s="65"/>
      <c r="M732" s="65"/>
      <c r="N732" s="65"/>
      <c r="O732" s="65"/>
      <c r="P732" s="65"/>
      <c r="Q732" s="65"/>
      <c r="R732" s="65"/>
      <c r="S732" s="65"/>
      <c r="T732" s="65"/>
      <c r="U732" s="65"/>
      <c r="V732" s="65"/>
      <c r="W732" s="65"/>
      <c r="X732" s="65"/>
      <c r="Y732" s="65"/>
      <c r="Z732" s="65"/>
      <c r="AA732" s="65"/>
      <c r="AB732" s="65"/>
      <c r="AC732" s="65"/>
      <c r="AD732" s="65"/>
      <c r="AE732" s="65"/>
      <c r="AF732" s="65"/>
      <c r="AG732" s="65"/>
      <c r="AH732" s="65"/>
      <c r="AI732" s="65"/>
      <c r="AJ732" s="65"/>
      <c r="AK732" s="65"/>
      <c r="AL732" s="65"/>
      <c r="AM732" s="65"/>
    </row>
    <row r="733" spans="1:39" ht="15.75" customHeight="1" x14ac:dyDescent="0.35">
      <c r="A733" s="65"/>
      <c r="B733" s="65"/>
      <c r="C733" s="65"/>
      <c r="D733" s="65"/>
      <c r="E733" s="65"/>
      <c r="F733" s="65"/>
      <c r="G733" s="65"/>
      <c r="H733" s="65"/>
      <c r="I733" s="65"/>
      <c r="J733" s="65"/>
      <c r="K733" s="65"/>
      <c r="L733" s="65"/>
      <c r="M733" s="65"/>
      <c r="N733" s="65"/>
      <c r="O733" s="65"/>
      <c r="P733" s="65"/>
      <c r="Q733" s="65"/>
      <c r="R733" s="65"/>
      <c r="S733" s="65"/>
      <c r="T733" s="65"/>
      <c r="U733" s="65"/>
      <c r="V733" s="65"/>
      <c r="W733" s="65"/>
      <c r="X733" s="65"/>
      <c r="Y733" s="65"/>
      <c r="Z733" s="65"/>
      <c r="AA733" s="65"/>
      <c r="AB733" s="65"/>
      <c r="AC733" s="65"/>
      <c r="AD733" s="65"/>
      <c r="AE733" s="65"/>
      <c r="AF733" s="65"/>
      <c r="AG733" s="65"/>
      <c r="AH733" s="65"/>
      <c r="AI733" s="65"/>
      <c r="AJ733" s="65"/>
      <c r="AK733" s="65"/>
      <c r="AL733" s="65"/>
      <c r="AM733" s="65"/>
    </row>
    <row r="734" spans="1:39" ht="15.75" customHeight="1" x14ac:dyDescent="0.35">
      <c r="A734" s="65"/>
      <c r="B734" s="65"/>
      <c r="C734" s="65"/>
      <c r="D734" s="65"/>
      <c r="E734" s="65"/>
      <c r="F734" s="65"/>
      <c r="G734" s="65"/>
      <c r="H734" s="65"/>
      <c r="I734" s="65"/>
      <c r="J734" s="65"/>
      <c r="K734" s="65"/>
      <c r="L734" s="65"/>
      <c r="M734" s="65"/>
      <c r="N734" s="65"/>
      <c r="O734" s="65"/>
      <c r="P734" s="65"/>
      <c r="Q734" s="65"/>
      <c r="R734" s="65"/>
      <c r="S734" s="65"/>
      <c r="T734" s="65"/>
      <c r="U734" s="65"/>
      <c r="V734" s="65"/>
      <c r="W734" s="65"/>
      <c r="X734" s="65"/>
      <c r="Y734" s="65"/>
      <c r="Z734" s="65"/>
      <c r="AA734" s="65"/>
      <c r="AB734" s="65"/>
      <c r="AC734" s="65"/>
      <c r="AD734" s="65"/>
      <c r="AE734" s="65"/>
      <c r="AF734" s="65"/>
      <c r="AG734" s="65"/>
      <c r="AH734" s="65"/>
      <c r="AI734" s="65"/>
      <c r="AJ734" s="65"/>
      <c r="AK734" s="65"/>
      <c r="AL734" s="65"/>
      <c r="AM734" s="65"/>
    </row>
    <row r="735" spans="1:39" ht="15.75" customHeight="1" x14ac:dyDescent="0.35">
      <c r="A735" s="65"/>
      <c r="B735" s="65"/>
      <c r="C735" s="65"/>
      <c r="D735" s="65"/>
      <c r="E735" s="65"/>
      <c r="F735" s="65"/>
      <c r="G735" s="65"/>
      <c r="H735" s="65"/>
      <c r="I735" s="65"/>
      <c r="J735" s="65"/>
      <c r="K735" s="65"/>
      <c r="L735" s="65"/>
      <c r="M735" s="65"/>
      <c r="N735" s="65"/>
      <c r="O735" s="65"/>
      <c r="P735" s="65"/>
      <c r="Q735" s="65"/>
      <c r="R735" s="65"/>
      <c r="S735" s="65"/>
      <c r="T735" s="65"/>
      <c r="U735" s="65"/>
      <c r="V735" s="65"/>
      <c r="W735" s="65"/>
      <c r="X735" s="65"/>
      <c r="Y735" s="65"/>
      <c r="Z735" s="65"/>
      <c r="AA735" s="65"/>
      <c r="AB735" s="65"/>
      <c r="AC735" s="65"/>
      <c r="AD735" s="65"/>
      <c r="AE735" s="65"/>
      <c r="AF735" s="65"/>
      <c r="AG735" s="65"/>
      <c r="AH735" s="65"/>
      <c r="AI735" s="65"/>
      <c r="AJ735" s="65"/>
      <c r="AK735" s="65"/>
      <c r="AL735" s="65"/>
      <c r="AM735" s="65"/>
    </row>
    <row r="736" spans="1:39" ht="15.75" customHeight="1" x14ac:dyDescent="0.35">
      <c r="A736" s="65"/>
      <c r="B736" s="65"/>
      <c r="C736" s="65"/>
      <c r="D736" s="65"/>
      <c r="E736" s="65"/>
      <c r="F736" s="65"/>
      <c r="G736" s="65"/>
      <c r="H736" s="65"/>
      <c r="I736" s="65"/>
      <c r="J736" s="65"/>
      <c r="K736" s="65"/>
      <c r="L736" s="65"/>
      <c r="M736" s="65"/>
      <c r="N736" s="65"/>
      <c r="O736" s="65"/>
      <c r="P736" s="65"/>
      <c r="Q736" s="65"/>
      <c r="R736" s="65"/>
      <c r="S736" s="65"/>
      <c r="T736" s="65"/>
      <c r="U736" s="65"/>
      <c r="V736" s="65"/>
      <c r="W736" s="65"/>
      <c r="X736" s="65"/>
      <c r="Y736" s="65"/>
      <c r="Z736" s="65"/>
      <c r="AA736" s="65"/>
      <c r="AB736" s="65"/>
      <c r="AC736" s="65"/>
      <c r="AD736" s="65"/>
      <c r="AE736" s="65"/>
      <c r="AF736" s="65"/>
      <c r="AG736" s="65"/>
      <c r="AH736" s="65"/>
      <c r="AI736" s="65"/>
      <c r="AJ736" s="65"/>
      <c r="AK736" s="65"/>
      <c r="AL736" s="65"/>
      <c r="AM736" s="65"/>
    </row>
    <row r="737" spans="1:39" ht="15.75" customHeight="1" x14ac:dyDescent="0.35">
      <c r="A737" s="65"/>
      <c r="B737" s="65"/>
      <c r="C737" s="65"/>
      <c r="D737" s="65"/>
      <c r="E737" s="65"/>
      <c r="F737" s="65"/>
      <c r="G737" s="65"/>
      <c r="H737" s="65"/>
      <c r="I737" s="65"/>
      <c r="J737" s="65"/>
      <c r="K737" s="65"/>
      <c r="L737" s="65"/>
      <c r="M737" s="65"/>
      <c r="N737" s="65"/>
      <c r="O737" s="65"/>
      <c r="P737" s="65"/>
      <c r="Q737" s="65"/>
      <c r="R737" s="65"/>
      <c r="S737" s="65"/>
      <c r="T737" s="65"/>
      <c r="U737" s="65"/>
      <c r="V737" s="65"/>
      <c r="W737" s="65"/>
      <c r="X737" s="65"/>
      <c r="Y737" s="65"/>
      <c r="Z737" s="65"/>
      <c r="AA737" s="65"/>
      <c r="AB737" s="65"/>
      <c r="AC737" s="65"/>
      <c r="AD737" s="65"/>
      <c r="AE737" s="65"/>
      <c r="AF737" s="65"/>
      <c r="AG737" s="65"/>
      <c r="AH737" s="65"/>
      <c r="AI737" s="65"/>
      <c r="AJ737" s="65"/>
      <c r="AK737" s="65"/>
      <c r="AL737" s="65"/>
      <c r="AM737" s="65"/>
    </row>
    <row r="738" spans="1:39" ht="15.75" customHeight="1" x14ac:dyDescent="0.35">
      <c r="A738" s="65"/>
      <c r="B738" s="65"/>
      <c r="C738" s="65"/>
      <c r="D738" s="65"/>
      <c r="E738" s="65"/>
      <c r="F738" s="65"/>
      <c r="G738" s="65"/>
      <c r="H738" s="65"/>
      <c r="I738" s="65"/>
      <c r="J738" s="65"/>
      <c r="K738" s="65"/>
      <c r="L738" s="65"/>
      <c r="M738" s="65"/>
      <c r="N738" s="65"/>
      <c r="O738" s="65"/>
      <c r="P738" s="65"/>
      <c r="Q738" s="65"/>
      <c r="R738" s="65"/>
      <c r="S738" s="65"/>
      <c r="T738" s="65"/>
      <c r="U738" s="65"/>
      <c r="V738" s="65"/>
      <c r="W738" s="65"/>
      <c r="X738" s="65"/>
      <c r="Y738" s="65"/>
      <c r="Z738" s="65"/>
      <c r="AA738" s="65"/>
      <c r="AB738" s="65"/>
      <c r="AC738" s="65"/>
      <c r="AD738" s="65"/>
      <c r="AE738" s="65"/>
      <c r="AF738" s="65"/>
      <c r="AG738" s="65"/>
      <c r="AH738" s="65"/>
      <c r="AI738" s="65"/>
      <c r="AJ738" s="65"/>
      <c r="AK738" s="65"/>
      <c r="AL738" s="65"/>
      <c r="AM738" s="65"/>
    </row>
    <row r="739" spans="1:39" ht="15.75" customHeight="1" x14ac:dyDescent="0.35">
      <c r="A739" s="65"/>
      <c r="B739" s="65"/>
      <c r="C739" s="65"/>
      <c r="D739" s="65"/>
      <c r="E739" s="65"/>
      <c r="F739" s="65"/>
      <c r="G739" s="65"/>
      <c r="H739" s="65"/>
      <c r="I739" s="65"/>
      <c r="J739" s="65"/>
      <c r="K739" s="65"/>
      <c r="L739" s="65"/>
      <c r="M739" s="65"/>
      <c r="N739" s="65"/>
      <c r="O739" s="65"/>
      <c r="P739" s="65"/>
      <c r="Q739" s="65"/>
      <c r="R739" s="65"/>
      <c r="S739" s="65"/>
      <c r="T739" s="65"/>
      <c r="U739" s="65"/>
      <c r="V739" s="65"/>
      <c r="W739" s="65"/>
      <c r="X739" s="65"/>
      <c r="Y739" s="65"/>
      <c r="Z739" s="65"/>
      <c r="AA739" s="65"/>
      <c r="AB739" s="65"/>
      <c r="AC739" s="65"/>
      <c r="AD739" s="65"/>
      <c r="AE739" s="65"/>
      <c r="AF739" s="65"/>
      <c r="AG739" s="65"/>
      <c r="AH739" s="65"/>
      <c r="AI739" s="65"/>
      <c r="AJ739" s="65"/>
      <c r="AK739" s="65"/>
      <c r="AL739" s="65"/>
      <c r="AM739" s="65"/>
    </row>
    <row r="740" spans="1:39" ht="15.75" customHeight="1" x14ac:dyDescent="0.35">
      <c r="A740" s="65"/>
      <c r="B740" s="65"/>
      <c r="C740" s="65"/>
      <c r="D740" s="65"/>
      <c r="E740" s="65"/>
      <c r="F740" s="65"/>
      <c r="G740" s="65"/>
      <c r="H740" s="65"/>
      <c r="I740" s="65"/>
      <c r="J740" s="65"/>
      <c r="K740" s="65"/>
      <c r="L740" s="65"/>
      <c r="M740" s="65"/>
      <c r="N740" s="65"/>
      <c r="O740" s="65"/>
      <c r="P740" s="65"/>
      <c r="Q740" s="65"/>
      <c r="R740" s="65"/>
      <c r="S740" s="65"/>
      <c r="T740" s="65"/>
      <c r="U740" s="65"/>
      <c r="V740" s="65"/>
      <c r="W740" s="65"/>
      <c r="X740" s="65"/>
      <c r="Y740" s="65"/>
      <c r="Z740" s="65"/>
      <c r="AA740" s="65"/>
      <c r="AB740" s="65"/>
      <c r="AC740" s="65"/>
      <c r="AD740" s="65"/>
      <c r="AE740" s="65"/>
      <c r="AF740" s="65"/>
      <c r="AG740" s="65"/>
      <c r="AH740" s="65"/>
      <c r="AI740" s="65"/>
      <c r="AJ740" s="65"/>
      <c r="AK740" s="65"/>
      <c r="AL740" s="65"/>
      <c r="AM740" s="65"/>
    </row>
    <row r="741" spans="1:39" ht="15.75" customHeight="1" x14ac:dyDescent="0.35">
      <c r="A741" s="65"/>
      <c r="B741" s="65"/>
      <c r="C741" s="65"/>
      <c r="D741" s="65"/>
      <c r="E741" s="65"/>
      <c r="F741" s="65"/>
      <c r="G741" s="65"/>
      <c r="H741" s="65"/>
      <c r="I741" s="65"/>
      <c r="J741" s="65"/>
      <c r="K741" s="65"/>
      <c r="L741" s="65"/>
      <c r="M741" s="65"/>
      <c r="N741" s="65"/>
      <c r="O741" s="65"/>
      <c r="P741" s="65"/>
      <c r="Q741" s="65"/>
      <c r="R741" s="65"/>
      <c r="S741" s="65"/>
      <c r="T741" s="65"/>
      <c r="U741" s="65"/>
      <c r="V741" s="65"/>
      <c r="W741" s="65"/>
      <c r="X741" s="65"/>
      <c r="Y741" s="65"/>
      <c r="Z741" s="65"/>
      <c r="AA741" s="65"/>
      <c r="AB741" s="65"/>
      <c r="AC741" s="65"/>
      <c r="AD741" s="65"/>
      <c r="AE741" s="65"/>
      <c r="AF741" s="65"/>
      <c r="AG741" s="65"/>
      <c r="AH741" s="65"/>
      <c r="AI741" s="65"/>
      <c r="AJ741" s="65"/>
      <c r="AK741" s="65"/>
      <c r="AL741" s="65"/>
      <c r="AM741" s="65"/>
    </row>
    <row r="742" spans="1:39" ht="15.75" customHeight="1" x14ac:dyDescent="0.35">
      <c r="A742" s="65"/>
      <c r="B742" s="65"/>
      <c r="C742" s="65"/>
      <c r="D742" s="65"/>
      <c r="E742" s="65"/>
      <c r="F742" s="65"/>
      <c r="G742" s="65"/>
      <c r="H742" s="65"/>
      <c r="I742" s="65"/>
      <c r="J742" s="65"/>
      <c r="K742" s="65"/>
      <c r="L742" s="65"/>
      <c r="M742" s="65"/>
      <c r="N742" s="65"/>
      <c r="O742" s="65"/>
      <c r="P742" s="65"/>
      <c r="Q742" s="65"/>
      <c r="R742" s="65"/>
      <c r="S742" s="65"/>
      <c r="T742" s="65"/>
      <c r="U742" s="65"/>
      <c r="V742" s="65"/>
      <c r="W742" s="65"/>
      <c r="X742" s="65"/>
      <c r="Y742" s="65"/>
      <c r="Z742" s="65"/>
      <c r="AA742" s="65"/>
      <c r="AB742" s="65"/>
      <c r="AC742" s="65"/>
      <c r="AD742" s="65"/>
      <c r="AE742" s="65"/>
      <c r="AF742" s="65"/>
      <c r="AG742" s="65"/>
      <c r="AH742" s="65"/>
      <c r="AI742" s="65"/>
      <c r="AJ742" s="65"/>
      <c r="AK742" s="65"/>
      <c r="AL742" s="65"/>
      <c r="AM742" s="65"/>
    </row>
    <row r="743" spans="1:39" ht="15.75" customHeight="1" x14ac:dyDescent="0.35">
      <c r="A743" s="65"/>
      <c r="B743" s="65"/>
      <c r="C743" s="65"/>
      <c r="D743" s="65"/>
      <c r="E743" s="65"/>
      <c r="F743" s="65"/>
      <c r="G743" s="65"/>
      <c r="H743" s="65"/>
      <c r="I743" s="65"/>
      <c r="J743" s="65"/>
      <c r="K743" s="65"/>
      <c r="L743" s="65"/>
      <c r="M743" s="65"/>
      <c r="N743" s="65"/>
      <c r="O743" s="65"/>
      <c r="P743" s="65"/>
      <c r="Q743" s="65"/>
      <c r="R743" s="65"/>
      <c r="S743" s="65"/>
      <c r="T743" s="65"/>
      <c r="U743" s="65"/>
      <c r="V743" s="65"/>
      <c r="W743" s="65"/>
      <c r="X743" s="65"/>
      <c r="Y743" s="65"/>
      <c r="Z743" s="65"/>
      <c r="AA743" s="65"/>
      <c r="AB743" s="65"/>
      <c r="AC743" s="65"/>
      <c r="AD743" s="65"/>
      <c r="AE743" s="65"/>
      <c r="AF743" s="65"/>
      <c r="AG743" s="65"/>
      <c r="AH743" s="65"/>
      <c r="AI743" s="65"/>
      <c r="AJ743" s="65"/>
      <c r="AK743" s="65"/>
      <c r="AL743" s="65"/>
      <c r="AM743" s="65"/>
    </row>
    <row r="744" spans="1:39" ht="15.75" customHeight="1" x14ac:dyDescent="0.35">
      <c r="A744" s="65"/>
      <c r="B744" s="65"/>
      <c r="C744" s="65"/>
      <c r="D744" s="65"/>
      <c r="E744" s="65"/>
      <c r="F744" s="65"/>
      <c r="G744" s="65"/>
      <c r="H744" s="65"/>
      <c r="I744" s="65"/>
      <c r="J744" s="65"/>
      <c r="K744" s="65"/>
      <c r="L744" s="65"/>
      <c r="M744" s="65"/>
      <c r="N744" s="65"/>
      <c r="O744" s="65"/>
      <c r="P744" s="65"/>
      <c r="Q744" s="65"/>
      <c r="R744" s="65"/>
      <c r="S744" s="65"/>
      <c r="T744" s="65"/>
      <c r="U744" s="65"/>
      <c r="V744" s="65"/>
      <c r="W744" s="65"/>
      <c r="X744" s="65"/>
      <c r="Y744" s="65"/>
      <c r="Z744" s="65"/>
      <c r="AA744" s="65"/>
      <c r="AB744" s="65"/>
      <c r="AC744" s="65"/>
      <c r="AD744" s="65"/>
      <c r="AE744" s="65"/>
      <c r="AF744" s="65"/>
      <c r="AG744" s="65"/>
      <c r="AH744" s="65"/>
      <c r="AI744" s="65"/>
      <c r="AJ744" s="65"/>
      <c r="AK744" s="65"/>
      <c r="AL744" s="65"/>
      <c r="AM744" s="65"/>
    </row>
    <row r="745" spans="1:39" ht="15.75" customHeight="1" x14ac:dyDescent="0.35">
      <c r="A745" s="65"/>
      <c r="B745" s="65"/>
      <c r="C745" s="65"/>
      <c r="D745" s="65"/>
      <c r="E745" s="65"/>
      <c r="F745" s="65"/>
      <c r="G745" s="65"/>
      <c r="H745" s="65"/>
      <c r="I745" s="65"/>
      <c r="J745" s="65"/>
      <c r="K745" s="65"/>
      <c r="L745" s="65"/>
      <c r="M745" s="65"/>
      <c r="N745" s="65"/>
      <c r="O745" s="65"/>
      <c r="P745" s="65"/>
      <c r="Q745" s="65"/>
      <c r="R745" s="65"/>
      <c r="S745" s="65"/>
      <c r="T745" s="65"/>
      <c r="U745" s="65"/>
      <c r="V745" s="65"/>
      <c r="W745" s="65"/>
      <c r="X745" s="65"/>
      <c r="Y745" s="65"/>
      <c r="Z745" s="65"/>
      <c r="AA745" s="65"/>
      <c r="AB745" s="65"/>
      <c r="AC745" s="65"/>
      <c r="AD745" s="65"/>
      <c r="AE745" s="65"/>
      <c r="AF745" s="65"/>
      <c r="AG745" s="65"/>
      <c r="AH745" s="65"/>
      <c r="AI745" s="65"/>
      <c r="AJ745" s="65"/>
      <c r="AK745" s="65"/>
      <c r="AL745" s="65"/>
      <c r="AM745" s="65"/>
    </row>
    <row r="746" spans="1:39" ht="15.75" customHeight="1" x14ac:dyDescent="0.35">
      <c r="A746" s="65"/>
      <c r="B746" s="65"/>
      <c r="C746" s="65"/>
      <c r="D746" s="65"/>
      <c r="E746" s="65"/>
      <c r="F746" s="65"/>
      <c r="G746" s="65"/>
      <c r="H746" s="65"/>
      <c r="I746" s="65"/>
      <c r="J746" s="65"/>
      <c r="K746" s="65"/>
      <c r="L746" s="65"/>
      <c r="M746" s="65"/>
      <c r="N746" s="65"/>
      <c r="O746" s="65"/>
      <c r="P746" s="65"/>
      <c r="Q746" s="65"/>
      <c r="R746" s="65"/>
      <c r="S746" s="65"/>
      <c r="T746" s="65"/>
      <c r="U746" s="65"/>
      <c r="V746" s="65"/>
      <c r="W746" s="65"/>
      <c r="X746" s="65"/>
      <c r="Y746" s="65"/>
      <c r="Z746" s="65"/>
      <c r="AA746" s="65"/>
      <c r="AB746" s="65"/>
      <c r="AC746" s="65"/>
      <c r="AD746" s="65"/>
      <c r="AE746" s="65"/>
      <c r="AF746" s="65"/>
      <c r="AG746" s="65"/>
      <c r="AH746" s="65"/>
      <c r="AI746" s="65"/>
      <c r="AJ746" s="65"/>
      <c r="AK746" s="65"/>
      <c r="AL746" s="65"/>
      <c r="AM746" s="65"/>
    </row>
    <row r="747" spans="1:39" ht="15.75" customHeight="1" x14ac:dyDescent="0.35">
      <c r="A747" s="65"/>
      <c r="B747" s="65"/>
      <c r="C747" s="65"/>
      <c r="D747" s="65"/>
      <c r="E747" s="65"/>
      <c r="F747" s="65"/>
      <c r="G747" s="65"/>
      <c r="H747" s="65"/>
      <c r="I747" s="65"/>
      <c r="J747" s="65"/>
      <c r="K747" s="65"/>
      <c r="L747" s="65"/>
      <c r="M747" s="65"/>
      <c r="N747" s="65"/>
      <c r="O747" s="65"/>
      <c r="P747" s="65"/>
      <c r="Q747" s="65"/>
      <c r="R747" s="65"/>
      <c r="S747" s="65"/>
      <c r="T747" s="65"/>
      <c r="U747" s="65"/>
      <c r="V747" s="65"/>
      <c r="W747" s="65"/>
      <c r="X747" s="65"/>
      <c r="Y747" s="65"/>
      <c r="Z747" s="65"/>
      <c r="AA747" s="65"/>
      <c r="AB747" s="65"/>
      <c r="AC747" s="65"/>
      <c r="AD747" s="65"/>
      <c r="AE747" s="65"/>
      <c r="AF747" s="65"/>
      <c r="AG747" s="65"/>
      <c r="AH747" s="65"/>
      <c r="AI747" s="65"/>
      <c r="AJ747" s="65"/>
      <c r="AK747" s="65"/>
      <c r="AL747" s="65"/>
      <c r="AM747" s="65"/>
    </row>
    <row r="748" spans="1:39" ht="15.75" customHeight="1" x14ac:dyDescent="0.35">
      <c r="A748" s="65"/>
      <c r="B748" s="65"/>
      <c r="C748" s="65"/>
      <c r="D748" s="65"/>
      <c r="E748" s="65"/>
      <c r="F748" s="65"/>
      <c r="G748" s="65"/>
      <c r="H748" s="65"/>
      <c r="I748" s="65"/>
      <c r="J748" s="65"/>
      <c r="K748" s="65"/>
      <c r="L748" s="65"/>
      <c r="M748" s="65"/>
      <c r="N748" s="65"/>
      <c r="O748" s="65"/>
      <c r="P748" s="65"/>
      <c r="Q748" s="65"/>
      <c r="R748" s="65"/>
      <c r="S748" s="65"/>
      <c r="T748" s="65"/>
      <c r="U748" s="65"/>
      <c r="V748" s="65"/>
      <c r="W748" s="65"/>
      <c r="X748" s="65"/>
      <c r="Y748" s="65"/>
      <c r="Z748" s="65"/>
      <c r="AA748" s="65"/>
      <c r="AB748" s="65"/>
      <c r="AC748" s="65"/>
      <c r="AD748" s="65"/>
      <c r="AE748" s="65"/>
      <c r="AF748" s="65"/>
      <c r="AG748" s="65"/>
      <c r="AH748" s="65"/>
      <c r="AI748" s="65"/>
      <c r="AJ748" s="65"/>
      <c r="AK748" s="65"/>
      <c r="AL748" s="65"/>
      <c r="AM748" s="65"/>
    </row>
    <row r="749" spans="1:39" ht="15.75" customHeight="1" x14ac:dyDescent="0.35">
      <c r="A749" s="65"/>
      <c r="B749" s="65"/>
      <c r="C749" s="65"/>
      <c r="D749" s="65"/>
      <c r="E749" s="65"/>
      <c r="F749" s="65"/>
      <c r="G749" s="65"/>
      <c r="H749" s="65"/>
      <c r="I749" s="65"/>
      <c r="J749" s="65"/>
      <c r="K749" s="65"/>
      <c r="L749" s="65"/>
      <c r="M749" s="65"/>
      <c r="N749" s="65"/>
      <c r="O749" s="65"/>
      <c r="P749" s="65"/>
      <c r="Q749" s="65"/>
      <c r="R749" s="65"/>
      <c r="S749" s="65"/>
      <c r="T749" s="65"/>
      <c r="U749" s="65"/>
      <c r="V749" s="65"/>
      <c r="W749" s="65"/>
      <c r="X749" s="65"/>
      <c r="Y749" s="65"/>
      <c r="Z749" s="65"/>
      <c r="AA749" s="65"/>
      <c r="AB749" s="65"/>
      <c r="AC749" s="65"/>
      <c r="AD749" s="65"/>
      <c r="AE749" s="65"/>
      <c r="AF749" s="65"/>
      <c r="AG749" s="65"/>
      <c r="AH749" s="65"/>
      <c r="AI749" s="65"/>
      <c r="AJ749" s="65"/>
      <c r="AK749" s="65"/>
      <c r="AL749" s="65"/>
      <c r="AM749" s="65"/>
    </row>
    <row r="750" spans="1:39" ht="15.75" customHeight="1" x14ac:dyDescent="0.35">
      <c r="A750" s="65"/>
      <c r="B750" s="65"/>
      <c r="C750" s="65"/>
      <c r="D750" s="65"/>
      <c r="E750" s="65"/>
      <c r="F750" s="65"/>
      <c r="G750" s="65"/>
      <c r="H750" s="65"/>
      <c r="I750" s="65"/>
      <c r="J750" s="65"/>
      <c r="K750" s="65"/>
      <c r="L750" s="65"/>
      <c r="M750" s="65"/>
      <c r="N750" s="65"/>
      <c r="O750" s="65"/>
      <c r="P750" s="65"/>
      <c r="Q750" s="65"/>
      <c r="R750" s="65"/>
      <c r="S750" s="65"/>
      <c r="T750" s="65"/>
      <c r="U750" s="65"/>
      <c r="V750" s="65"/>
      <c r="W750" s="65"/>
      <c r="X750" s="65"/>
      <c r="Y750" s="65"/>
      <c r="Z750" s="65"/>
      <c r="AA750" s="65"/>
      <c r="AB750" s="65"/>
      <c r="AC750" s="65"/>
      <c r="AD750" s="65"/>
      <c r="AE750" s="65"/>
      <c r="AF750" s="65"/>
      <c r="AG750" s="65"/>
      <c r="AH750" s="65"/>
      <c r="AI750" s="65"/>
      <c r="AJ750" s="65"/>
      <c r="AK750" s="65"/>
      <c r="AL750" s="65"/>
      <c r="AM750" s="65"/>
    </row>
    <row r="751" spans="1:39" ht="15.75" customHeight="1" x14ac:dyDescent="0.35">
      <c r="A751" s="65"/>
      <c r="B751" s="65"/>
      <c r="C751" s="65"/>
      <c r="D751" s="65"/>
      <c r="E751" s="65"/>
      <c r="F751" s="65"/>
      <c r="G751" s="65"/>
      <c r="H751" s="65"/>
      <c r="I751" s="65"/>
      <c r="J751" s="65"/>
      <c r="K751" s="65"/>
      <c r="L751" s="65"/>
      <c r="M751" s="65"/>
      <c r="N751" s="65"/>
      <c r="O751" s="65"/>
      <c r="P751" s="65"/>
      <c r="Q751" s="65"/>
      <c r="R751" s="65"/>
      <c r="S751" s="65"/>
      <c r="T751" s="65"/>
      <c r="U751" s="65"/>
      <c r="V751" s="65"/>
      <c r="W751" s="65"/>
      <c r="X751" s="65"/>
      <c r="Y751" s="65"/>
      <c r="Z751" s="65"/>
      <c r="AA751" s="65"/>
      <c r="AB751" s="65"/>
      <c r="AC751" s="65"/>
      <c r="AD751" s="65"/>
      <c r="AE751" s="65"/>
      <c r="AF751" s="65"/>
      <c r="AG751" s="65"/>
      <c r="AH751" s="65"/>
      <c r="AI751" s="65"/>
      <c r="AJ751" s="65"/>
      <c r="AK751" s="65"/>
      <c r="AL751" s="65"/>
      <c r="AM751" s="65"/>
    </row>
    <row r="752" spans="1:39" ht="15.75" customHeight="1" x14ac:dyDescent="0.35">
      <c r="A752" s="65"/>
      <c r="B752" s="65"/>
      <c r="C752" s="65"/>
      <c r="D752" s="65"/>
      <c r="E752" s="65"/>
      <c r="F752" s="65"/>
      <c r="G752" s="65"/>
      <c r="H752" s="65"/>
      <c r="I752" s="65"/>
      <c r="J752" s="65"/>
      <c r="K752" s="65"/>
      <c r="L752" s="65"/>
      <c r="M752" s="65"/>
      <c r="N752" s="65"/>
      <c r="O752" s="65"/>
      <c r="P752" s="65"/>
      <c r="Q752" s="65"/>
      <c r="R752" s="65"/>
      <c r="S752" s="65"/>
      <c r="T752" s="65"/>
      <c r="U752" s="65"/>
      <c r="V752" s="65"/>
      <c r="W752" s="65"/>
      <c r="X752" s="65"/>
      <c r="Y752" s="65"/>
      <c r="Z752" s="65"/>
      <c r="AA752" s="65"/>
      <c r="AB752" s="65"/>
      <c r="AC752" s="65"/>
      <c r="AD752" s="65"/>
      <c r="AE752" s="65"/>
      <c r="AF752" s="65"/>
      <c r="AG752" s="65"/>
      <c r="AH752" s="65"/>
      <c r="AI752" s="65"/>
      <c r="AJ752" s="65"/>
      <c r="AK752" s="65"/>
      <c r="AL752" s="65"/>
      <c r="AM752" s="65"/>
    </row>
    <row r="753" spans="1:39" ht="15.75" customHeight="1" x14ac:dyDescent="0.35">
      <c r="A753" s="65"/>
      <c r="B753" s="65"/>
      <c r="C753" s="65"/>
      <c r="D753" s="65"/>
      <c r="E753" s="65"/>
      <c r="F753" s="65"/>
      <c r="G753" s="65"/>
      <c r="H753" s="65"/>
      <c r="I753" s="65"/>
      <c r="J753" s="65"/>
      <c r="K753" s="65"/>
      <c r="L753" s="65"/>
      <c r="M753" s="65"/>
      <c r="N753" s="65"/>
      <c r="O753" s="65"/>
      <c r="P753" s="65"/>
      <c r="Q753" s="65"/>
      <c r="R753" s="65"/>
      <c r="S753" s="65"/>
      <c r="T753" s="65"/>
      <c r="U753" s="65"/>
      <c r="V753" s="65"/>
      <c r="W753" s="65"/>
      <c r="X753" s="65"/>
      <c r="Y753" s="65"/>
      <c r="Z753" s="65"/>
      <c r="AA753" s="65"/>
      <c r="AB753" s="65"/>
      <c r="AC753" s="65"/>
      <c r="AD753" s="65"/>
      <c r="AE753" s="65"/>
      <c r="AF753" s="65"/>
      <c r="AG753" s="65"/>
      <c r="AH753" s="65"/>
      <c r="AI753" s="65"/>
      <c r="AJ753" s="65"/>
      <c r="AK753" s="65"/>
      <c r="AL753" s="65"/>
      <c r="AM753" s="65"/>
    </row>
    <row r="754" spans="1:39" ht="15.75" customHeight="1" x14ac:dyDescent="0.35">
      <c r="A754" s="65"/>
      <c r="B754" s="65"/>
      <c r="C754" s="65"/>
      <c r="D754" s="65"/>
      <c r="E754" s="65"/>
      <c r="F754" s="65"/>
      <c r="G754" s="65"/>
      <c r="H754" s="65"/>
      <c r="I754" s="65"/>
      <c r="J754" s="65"/>
      <c r="K754" s="65"/>
      <c r="L754" s="65"/>
      <c r="M754" s="65"/>
      <c r="N754" s="65"/>
      <c r="O754" s="65"/>
      <c r="P754" s="65"/>
      <c r="Q754" s="65"/>
      <c r="R754" s="65"/>
      <c r="S754" s="65"/>
      <c r="T754" s="65"/>
      <c r="U754" s="65"/>
      <c r="V754" s="65"/>
      <c r="W754" s="65"/>
      <c r="X754" s="65"/>
      <c r="Y754" s="65"/>
      <c r="Z754" s="65"/>
      <c r="AA754" s="65"/>
      <c r="AB754" s="65"/>
      <c r="AC754" s="65"/>
      <c r="AD754" s="65"/>
      <c r="AE754" s="65"/>
      <c r="AF754" s="65"/>
      <c r="AG754" s="65"/>
      <c r="AH754" s="65"/>
      <c r="AI754" s="65"/>
      <c r="AJ754" s="65"/>
      <c r="AK754" s="65"/>
      <c r="AL754" s="65"/>
      <c r="AM754" s="65"/>
    </row>
    <row r="755" spans="1:39" ht="15.75" customHeight="1" x14ac:dyDescent="0.35">
      <c r="A755" s="65"/>
      <c r="B755" s="65"/>
      <c r="C755" s="65"/>
      <c r="D755" s="65"/>
      <c r="E755" s="65"/>
      <c r="F755" s="65"/>
      <c r="G755" s="65"/>
      <c r="H755" s="65"/>
      <c r="I755" s="65"/>
      <c r="J755" s="65"/>
      <c r="K755" s="65"/>
      <c r="L755" s="65"/>
      <c r="M755" s="65"/>
      <c r="N755" s="65"/>
      <c r="O755" s="65"/>
      <c r="P755" s="65"/>
      <c r="Q755" s="65"/>
      <c r="R755" s="65"/>
      <c r="S755" s="65"/>
      <c r="T755" s="65"/>
      <c r="U755" s="65"/>
      <c r="V755" s="65"/>
      <c r="W755" s="65"/>
      <c r="X755" s="65"/>
      <c r="Y755" s="65"/>
      <c r="Z755" s="65"/>
      <c r="AA755" s="65"/>
      <c r="AB755" s="65"/>
      <c r="AC755" s="65"/>
      <c r="AD755" s="65"/>
      <c r="AE755" s="65"/>
      <c r="AF755" s="65"/>
      <c r="AG755" s="65"/>
      <c r="AH755" s="65"/>
      <c r="AI755" s="65"/>
      <c r="AJ755" s="65"/>
      <c r="AK755" s="65"/>
      <c r="AL755" s="65"/>
      <c r="AM755" s="65"/>
    </row>
    <row r="756" spans="1:39" ht="15.75" customHeight="1" x14ac:dyDescent="0.35">
      <c r="A756" s="65"/>
      <c r="B756" s="65"/>
      <c r="C756" s="65"/>
      <c r="D756" s="65"/>
      <c r="E756" s="65"/>
      <c r="F756" s="65"/>
      <c r="G756" s="65"/>
      <c r="H756" s="65"/>
      <c r="I756" s="65"/>
      <c r="J756" s="65"/>
      <c r="K756" s="65"/>
      <c r="L756" s="65"/>
      <c r="M756" s="65"/>
      <c r="N756" s="65"/>
      <c r="O756" s="65"/>
      <c r="P756" s="65"/>
      <c r="Q756" s="65"/>
      <c r="R756" s="65"/>
      <c r="S756" s="65"/>
      <c r="T756" s="65"/>
      <c r="U756" s="65"/>
      <c r="V756" s="65"/>
      <c r="W756" s="65"/>
      <c r="X756" s="65"/>
      <c r="Y756" s="65"/>
      <c r="Z756" s="65"/>
      <c r="AA756" s="65"/>
      <c r="AB756" s="65"/>
      <c r="AC756" s="65"/>
      <c r="AD756" s="65"/>
      <c r="AE756" s="65"/>
      <c r="AF756" s="65"/>
      <c r="AG756" s="65"/>
      <c r="AH756" s="65"/>
      <c r="AI756" s="65"/>
      <c r="AJ756" s="65"/>
      <c r="AK756" s="65"/>
      <c r="AL756" s="65"/>
      <c r="AM756" s="65"/>
    </row>
    <row r="757" spans="1:39" ht="15.75" customHeight="1" x14ac:dyDescent="0.35">
      <c r="A757" s="65"/>
      <c r="B757" s="65"/>
      <c r="C757" s="65"/>
      <c r="D757" s="65"/>
      <c r="E757" s="65"/>
      <c r="F757" s="65"/>
      <c r="G757" s="65"/>
      <c r="H757" s="65"/>
      <c r="I757" s="65"/>
      <c r="J757" s="65"/>
      <c r="K757" s="65"/>
      <c r="L757" s="65"/>
      <c r="M757" s="65"/>
      <c r="N757" s="65"/>
      <c r="O757" s="65"/>
      <c r="P757" s="65"/>
      <c r="Q757" s="65"/>
      <c r="R757" s="65"/>
      <c r="S757" s="65"/>
      <c r="T757" s="65"/>
      <c r="U757" s="65"/>
      <c r="V757" s="65"/>
      <c r="W757" s="65"/>
      <c r="X757" s="65"/>
      <c r="Y757" s="65"/>
      <c r="Z757" s="65"/>
      <c r="AA757" s="65"/>
      <c r="AB757" s="65"/>
      <c r="AC757" s="65"/>
      <c r="AD757" s="65"/>
      <c r="AE757" s="65"/>
      <c r="AF757" s="65"/>
      <c r="AG757" s="65"/>
      <c r="AH757" s="65"/>
      <c r="AI757" s="65"/>
      <c r="AJ757" s="65"/>
      <c r="AK757" s="65"/>
      <c r="AL757" s="65"/>
      <c r="AM757" s="65"/>
    </row>
    <row r="758" spans="1:39" ht="15.75" customHeight="1" x14ac:dyDescent="0.35">
      <c r="A758" s="65"/>
      <c r="B758" s="65"/>
      <c r="C758" s="65"/>
      <c r="D758" s="65"/>
      <c r="E758" s="65"/>
      <c r="F758" s="65"/>
      <c r="G758" s="65"/>
      <c r="H758" s="65"/>
      <c r="I758" s="65"/>
      <c r="J758" s="65"/>
      <c r="K758" s="65"/>
      <c r="L758" s="65"/>
      <c r="M758" s="65"/>
      <c r="N758" s="65"/>
      <c r="O758" s="65"/>
      <c r="P758" s="65"/>
      <c r="Q758" s="65"/>
      <c r="R758" s="65"/>
      <c r="S758" s="65"/>
      <c r="T758" s="65"/>
      <c r="U758" s="65"/>
      <c r="V758" s="65"/>
      <c r="W758" s="65"/>
      <c r="X758" s="65"/>
      <c r="Y758" s="65"/>
      <c r="Z758" s="65"/>
      <c r="AA758" s="65"/>
      <c r="AB758" s="65"/>
      <c r="AC758" s="65"/>
      <c r="AD758" s="65"/>
      <c r="AE758" s="65"/>
      <c r="AF758" s="65"/>
      <c r="AG758" s="65"/>
      <c r="AH758" s="65"/>
      <c r="AI758" s="65"/>
      <c r="AJ758" s="65"/>
      <c r="AK758" s="65"/>
      <c r="AL758" s="65"/>
      <c r="AM758" s="65"/>
    </row>
    <row r="759" spans="1:39" ht="15.75" customHeight="1" x14ac:dyDescent="0.35">
      <c r="A759" s="65"/>
      <c r="B759" s="65"/>
      <c r="C759" s="65"/>
      <c r="D759" s="65"/>
      <c r="E759" s="65"/>
      <c r="F759" s="65"/>
      <c r="G759" s="65"/>
      <c r="H759" s="65"/>
      <c r="I759" s="65"/>
      <c r="J759" s="65"/>
      <c r="K759" s="65"/>
      <c r="L759" s="65"/>
      <c r="M759" s="65"/>
      <c r="N759" s="65"/>
      <c r="O759" s="65"/>
      <c r="P759" s="65"/>
      <c r="Q759" s="65"/>
      <c r="R759" s="65"/>
      <c r="S759" s="65"/>
      <c r="T759" s="65"/>
      <c r="U759" s="65"/>
      <c r="V759" s="65"/>
      <c r="W759" s="65"/>
      <c r="X759" s="65"/>
      <c r="Y759" s="65"/>
      <c r="Z759" s="65"/>
      <c r="AA759" s="65"/>
      <c r="AB759" s="65"/>
      <c r="AC759" s="65"/>
      <c r="AD759" s="65"/>
      <c r="AE759" s="65"/>
      <c r="AF759" s="65"/>
      <c r="AG759" s="65"/>
      <c r="AH759" s="65"/>
      <c r="AI759" s="65"/>
      <c r="AJ759" s="65"/>
      <c r="AK759" s="65"/>
      <c r="AL759" s="65"/>
      <c r="AM759" s="65"/>
    </row>
    <row r="760" spans="1:39" ht="15.75" customHeight="1" x14ac:dyDescent="0.35">
      <c r="A760" s="65"/>
      <c r="B760" s="65"/>
      <c r="C760" s="65"/>
      <c r="D760" s="65"/>
      <c r="E760" s="65"/>
      <c r="F760" s="65"/>
      <c r="G760" s="65"/>
      <c r="H760" s="65"/>
      <c r="I760" s="65"/>
      <c r="J760" s="65"/>
      <c r="K760" s="65"/>
      <c r="L760" s="65"/>
      <c r="M760" s="65"/>
      <c r="N760" s="65"/>
      <c r="O760" s="65"/>
      <c r="P760" s="65"/>
      <c r="Q760" s="65"/>
      <c r="R760" s="65"/>
      <c r="S760" s="65"/>
      <c r="T760" s="65"/>
      <c r="U760" s="65"/>
      <c r="V760" s="65"/>
      <c r="W760" s="65"/>
      <c r="X760" s="65"/>
      <c r="Y760" s="65"/>
      <c r="Z760" s="65"/>
      <c r="AA760" s="65"/>
      <c r="AB760" s="65"/>
      <c r="AC760" s="65"/>
      <c r="AD760" s="65"/>
      <c r="AE760" s="65"/>
      <c r="AF760" s="65"/>
      <c r="AG760" s="65"/>
      <c r="AH760" s="65"/>
      <c r="AI760" s="65"/>
      <c r="AJ760" s="65"/>
      <c r="AK760" s="65"/>
      <c r="AL760" s="65"/>
      <c r="AM760" s="65"/>
    </row>
    <row r="761" spans="1:39" ht="15.75" customHeight="1" x14ac:dyDescent="0.35">
      <c r="A761" s="65"/>
      <c r="B761" s="65"/>
      <c r="C761" s="65"/>
      <c r="D761" s="65"/>
      <c r="E761" s="65"/>
      <c r="F761" s="65"/>
      <c r="G761" s="65"/>
      <c r="H761" s="65"/>
      <c r="I761" s="65"/>
      <c r="J761" s="65"/>
      <c r="K761" s="65"/>
      <c r="L761" s="65"/>
      <c r="M761" s="65"/>
      <c r="N761" s="65"/>
      <c r="O761" s="65"/>
      <c r="P761" s="65"/>
      <c r="Q761" s="65"/>
      <c r="R761" s="65"/>
      <c r="S761" s="65"/>
      <c r="T761" s="65"/>
      <c r="U761" s="65"/>
      <c r="V761" s="65"/>
      <c r="W761" s="65"/>
      <c r="X761" s="65"/>
      <c r="Y761" s="65"/>
      <c r="Z761" s="65"/>
      <c r="AA761" s="65"/>
      <c r="AB761" s="65"/>
      <c r="AC761" s="65"/>
      <c r="AD761" s="65"/>
      <c r="AE761" s="65"/>
      <c r="AF761" s="65"/>
      <c r="AG761" s="65"/>
      <c r="AH761" s="65"/>
      <c r="AI761" s="65"/>
      <c r="AJ761" s="65"/>
      <c r="AK761" s="65"/>
      <c r="AL761" s="65"/>
      <c r="AM761" s="65"/>
    </row>
    <row r="762" spans="1:39" ht="15.75" customHeight="1" x14ac:dyDescent="0.35">
      <c r="A762" s="65"/>
      <c r="B762" s="65"/>
      <c r="C762" s="65"/>
      <c r="D762" s="65"/>
      <c r="E762" s="65"/>
      <c r="F762" s="65"/>
      <c r="G762" s="65"/>
      <c r="H762" s="65"/>
      <c r="I762" s="65"/>
      <c r="J762" s="65"/>
      <c r="K762" s="65"/>
      <c r="L762" s="65"/>
      <c r="M762" s="65"/>
      <c r="N762" s="65"/>
      <c r="O762" s="65"/>
      <c r="P762" s="65"/>
      <c r="Q762" s="65"/>
      <c r="R762" s="65"/>
      <c r="S762" s="65"/>
      <c r="T762" s="65"/>
      <c r="U762" s="65"/>
      <c r="V762" s="65"/>
      <c r="W762" s="65"/>
      <c r="X762" s="65"/>
      <c r="Y762" s="65"/>
      <c r="Z762" s="65"/>
      <c r="AA762" s="65"/>
      <c r="AB762" s="65"/>
      <c r="AC762" s="65"/>
      <c r="AD762" s="65"/>
      <c r="AE762" s="65"/>
      <c r="AF762" s="65"/>
      <c r="AG762" s="65"/>
      <c r="AH762" s="65"/>
      <c r="AI762" s="65"/>
      <c r="AJ762" s="65"/>
      <c r="AK762" s="65"/>
      <c r="AL762" s="65"/>
      <c r="AM762" s="65"/>
    </row>
    <row r="763" spans="1:39" ht="15.75" customHeight="1" x14ac:dyDescent="0.35">
      <c r="A763" s="65"/>
      <c r="B763" s="65"/>
      <c r="C763" s="65"/>
      <c r="D763" s="65"/>
      <c r="E763" s="65"/>
      <c r="F763" s="65"/>
      <c r="G763" s="65"/>
      <c r="H763" s="65"/>
      <c r="I763" s="65"/>
      <c r="J763" s="65"/>
      <c r="K763" s="65"/>
      <c r="L763" s="65"/>
      <c r="M763" s="65"/>
      <c r="N763" s="65"/>
      <c r="O763" s="65"/>
      <c r="P763" s="65"/>
      <c r="Q763" s="65"/>
      <c r="R763" s="65"/>
      <c r="S763" s="65"/>
      <c r="T763" s="65"/>
      <c r="U763" s="65"/>
      <c r="V763" s="65"/>
      <c r="W763" s="65"/>
      <c r="X763" s="65"/>
      <c r="Y763" s="65"/>
      <c r="Z763" s="65"/>
      <c r="AA763" s="65"/>
      <c r="AB763" s="65"/>
      <c r="AC763" s="65"/>
      <c r="AD763" s="65"/>
      <c r="AE763" s="65"/>
      <c r="AF763" s="65"/>
      <c r="AG763" s="65"/>
      <c r="AH763" s="65"/>
      <c r="AI763" s="65"/>
      <c r="AJ763" s="65"/>
      <c r="AK763" s="65"/>
      <c r="AL763" s="65"/>
      <c r="AM763" s="65"/>
    </row>
    <row r="764" spans="1:39" ht="15.75" customHeight="1" x14ac:dyDescent="0.35">
      <c r="A764" s="65"/>
      <c r="B764" s="65"/>
      <c r="C764" s="65"/>
      <c r="D764" s="65"/>
      <c r="E764" s="65"/>
      <c r="F764" s="65"/>
      <c r="G764" s="65"/>
      <c r="H764" s="65"/>
      <c r="I764" s="65"/>
      <c r="J764" s="65"/>
      <c r="K764" s="65"/>
      <c r="L764" s="65"/>
      <c r="M764" s="65"/>
      <c r="N764" s="65"/>
      <c r="O764" s="65"/>
      <c r="P764" s="65"/>
      <c r="Q764" s="65"/>
      <c r="R764" s="65"/>
      <c r="S764" s="65"/>
      <c r="T764" s="65"/>
      <c r="U764" s="65"/>
      <c r="V764" s="65"/>
      <c r="W764" s="65"/>
      <c r="X764" s="65"/>
      <c r="Y764" s="65"/>
      <c r="Z764" s="65"/>
      <c r="AA764" s="65"/>
      <c r="AB764" s="65"/>
      <c r="AC764" s="65"/>
      <c r="AD764" s="65"/>
      <c r="AE764" s="65"/>
      <c r="AF764" s="65"/>
      <c r="AG764" s="65"/>
      <c r="AH764" s="65"/>
      <c r="AI764" s="65"/>
      <c r="AJ764" s="65"/>
      <c r="AK764" s="65"/>
      <c r="AL764" s="65"/>
      <c r="AM764" s="65"/>
    </row>
    <row r="765" spans="1:39" ht="15.75" customHeight="1" x14ac:dyDescent="0.35">
      <c r="A765" s="65"/>
      <c r="B765" s="65"/>
      <c r="C765" s="65"/>
      <c r="D765" s="65"/>
      <c r="E765" s="65"/>
      <c r="F765" s="65"/>
      <c r="G765" s="65"/>
      <c r="H765" s="65"/>
      <c r="I765" s="65"/>
      <c r="J765" s="65"/>
      <c r="K765" s="65"/>
      <c r="L765" s="65"/>
      <c r="M765" s="65"/>
      <c r="N765" s="65"/>
      <c r="O765" s="65"/>
      <c r="P765" s="65"/>
      <c r="Q765" s="65"/>
      <c r="R765" s="65"/>
      <c r="S765" s="65"/>
      <c r="T765" s="65"/>
      <c r="U765" s="65"/>
      <c r="V765" s="65"/>
      <c r="W765" s="65"/>
      <c r="X765" s="65"/>
      <c r="Y765" s="65"/>
      <c r="Z765" s="65"/>
      <c r="AA765" s="65"/>
      <c r="AB765" s="65"/>
      <c r="AC765" s="65"/>
      <c r="AD765" s="65"/>
      <c r="AE765" s="65"/>
      <c r="AF765" s="65"/>
      <c r="AG765" s="65"/>
      <c r="AH765" s="65"/>
      <c r="AI765" s="65"/>
      <c r="AJ765" s="65"/>
      <c r="AK765" s="65"/>
      <c r="AL765" s="65"/>
      <c r="AM765" s="65"/>
    </row>
    <row r="766" spans="1:39" ht="15.75" customHeight="1" x14ac:dyDescent="0.35">
      <c r="A766" s="65"/>
      <c r="B766" s="65"/>
      <c r="C766" s="65"/>
      <c r="D766" s="65"/>
      <c r="E766" s="65"/>
      <c r="F766" s="65"/>
      <c r="G766" s="65"/>
      <c r="H766" s="65"/>
      <c r="I766" s="65"/>
      <c r="J766" s="65"/>
      <c r="K766" s="65"/>
      <c r="L766" s="65"/>
      <c r="M766" s="65"/>
      <c r="N766" s="65"/>
      <c r="O766" s="65"/>
      <c r="P766" s="65"/>
      <c r="Q766" s="65"/>
      <c r="R766" s="65"/>
      <c r="S766" s="65"/>
      <c r="T766" s="65"/>
      <c r="U766" s="65"/>
      <c r="V766" s="65"/>
      <c r="W766" s="65"/>
      <c r="X766" s="65"/>
      <c r="Y766" s="65"/>
      <c r="Z766" s="65"/>
      <c r="AA766" s="65"/>
      <c r="AB766" s="65"/>
      <c r="AC766" s="65"/>
      <c r="AD766" s="65"/>
      <c r="AE766" s="65"/>
      <c r="AF766" s="65"/>
      <c r="AG766" s="65"/>
      <c r="AH766" s="65"/>
      <c r="AI766" s="65"/>
      <c r="AJ766" s="65"/>
      <c r="AK766" s="65"/>
      <c r="AL766" s="65"/>
      <c r="AM766" s="65"/>
    </row>
    <row r="767" spans="1:39" ht="15.75" customHeight="1" x14ac:dyDescent="0.35">
      <c r="A767" s="65"/>
      <c r="B767" s="65"/>
      <c r="C767" s="65"/>
      <c r="D767" s="65"/>
      <c r="E767" s="65"/>
      <c r="F767" s="65"/>
      <c r="G767" s="65"/>
      <c r="H767" s="65"/>
      <c r="I767" s="65"/>
      <c r="J767" s="65"/>
      <c r="K767" s="65"/>
      <c r="L767" s="65"/>
      <c r="M767" s="65"/>
      <c r="N767" s="65"/>
      <c r="O767" s="65"/>
      <c r="P767" s="65"/>
      <c r="Q767" s="65"/>
      <c r="R767" s="65"/>
      <c r="S767" s="65"/>
      <c r="T767" s="65"/>
      <c r="U767" s="65"/>
      <c r="V767" s="65"/>
      <c r="W767" s="65"/>
      <c r="X767" s="65"/>
      <c r="Y767" s="65"/>
      <c r="Z767" s="65"/>
      <c r="AA767" s="65"/>
      <c r="AB767" s="65"/>
      <c r="AC767" s="65"/>
      <c r="AD767" s="65"/>
      <c r="AE767" s="65"/>
      <c r="AF767" s="65"/>
      <c r="AG767" s="65"/>
      <c r="AH767" s="65"/>
      <c r="AI767" s="65"/>
      <c r="AJ767" s="65"/>
      <c r="AK767" s="65"/>
      <c r="AL767" s="65"/>
      <c r="AM767" s="65"/>
    </row>
    <row r="768" spans="1:39" ht="15.75" customHeight="1" x14ac:dyDescent="0.35">
      <c r="A768" s="65"/>
      <c r="B768" s="65"/>
      <c r="C768" s="65"/>
      <c r="D768" s="65"/>
      <c r="E768" s="65"/>
      <c r="F768" s="65"/>
      <c r="G768" s="65"/>
      <c r="H768" s="65"/>
      <c r="I768" s="65"/>
      <c r="J768" s="65"/>
      <c r="K768" s="65"/>
      <c r="L768" s="65"/>
      <c r="M768" s="65"/>
      <c r="N768" s="65"/>
      <c r="O768" s="65"/>
      <c r="P768" s="65"/>
      <c r="Q768" s="65"/>
      <c r="R768" s="65"/>
      <c r="S768" s="65"/>
      <c r="T768" s="65"/>
      <c r="U768" s="65"/>
      <c r="V768" s="65"/>
      <c r="W768" s="65"/>
      <c r="X768" s="65"/>
      <c r="Y768" s="65"/>
      <c r="Z768" s="65"/>
      <c r="AA768" s="65"/>
      <c r="AB768" s="65"/>
      <c r="AC768" s="65"/>
      <c r="AD768" s="65"/>
      <c r="AE768" s="65"/>
      <c r="AF768" s="65"/>
      <c r="AG768" s="65"/>
      <c r="AH768" s="65"/>
      <c r="AI768" s="65"/>
      <c r="AJ768" s="65"/>
      <c r="AK768" s="65"/>
      <c r="AL768" s="65"/>
      <c r="AM768" s="65"/>
    </row>
    <row r="769" spans="1:39" ht="15.75" customHeight="1" x14ac:dyDescent="0.35">
      <c r="A769" s="65"/>
      <c r="B769" s="65"/>
      <c r="C769" s="65"/>
      <c r="D769" s="65"/>
      <c r="E769" s="65"/>
      <c r="F769" s="65"/>
      <c r="G769" s="65"/>
      <c r="H769" s="65"/>
      <c r="I769" s="65"/>
      <c r="J769" s="65"/>
      <c r="K769" s="65"/>
      <c r="L769" s="65"/>
      <c r="M769" s="65"/>
      <c r="N769" s="65"/>
      <c r="O769" s="65"/>
      <c r="P769" s="65"/>
      <c r="Q769" s="65"/>
      <c r="R769" s="65"/>
      <c r="S769" s="65"/>
      <c r="T769" s="65"/>
      <c r="U769" s="65"/>
      <c r="V769" s="65"/>
      <c r="W769" s="65"/>
      <c r="X769" s="65"/>
      <c r="Y769" s="65"/>
      <c r="Z769" s="65"/>
      <c r="AA769" s="65"/>
      <c r="AB769" s="65"/>
      <c r="AC769" s="65"/>
      <c r="AD769" s="65"/>
      <c r="AE769" s="65"/>
      <c r="AF769" s="65"/>
      <c r="AG769" s="65"/>
      <c r="AH769" s="65"/>
      <c r="AI769" s="65"/>
      <c r="AJ769" s="65"/>
      <c r="AK769" s="65"/>
      <c r="AL769" s="65"/>
      <c r="AM769" s="65"/>
    </row>
    <row r="770" spans="1:39" ht="15.75" customHeight="1" x14ac:dyDescent="0.35">
      <c r="A770" s="65"/>
      <c r="B770" s="65"/>
      <c r="C770" s="65"/>
      <c r="D770" s="65"/>
      <c r="E770" s="65"/>
      <c r="F770" s="65"/>
      <c r="G770" s="65"/>
      <c r="H770" s="65"/>
      <c r="I770" s="65"/>
      <c r="J770" s="65"/>
      <c r="K770" s="65"/>
      <c r="L770" s="65"/>
      <c r="M770" s="65"/>
      <c r="N770" s="65"/>
      <c r="O770" s="65"/>
      <c r="P770" s="65"/>
      <c r="Q770" s="65"/>
      <c r="R770" s="65"/>
      <c r="S770" s="65"/>
      <c r="T770" s="65"/>
      <c r="U770" s="65"/>
      <c r="V770" s="65"/>
      <c r="W770" s="65"/>
      <c r="X770" s="65"/>
      <c r="Y770" s="65"/>
      <c r="Z770" s="65"/>
      <c r="AA770" s="65"/>
      <c r="AB770" s="65"/>
      <c r="AC770" s="65"/>
      <c r="AD770" s="65"/>
      <c r="AE770" s="65"/>
      <c r="AF770" s="65"/>
      <c r="AG770" s="65"/>
      <c r="AH770" s="65"/>
      <c r="AI770" s="65"/>
      <c r="AJ770" s="65"/>
      <c r="AK770" s="65"/>
      <c r="AL770" s="65"/>
      <c r="AM770" s="65"/>
    </row>
    <row r="771" spans="1:39" ht="15.75" customHeight="1" x14ac:dyDescent="0.35">
      <c r="A771" s="65"/>
      <c r="B771" s="65"/>
      <c r="C771" s="65"/>
      <c r="D771" s="65"/>
      <c r="E771" s="65"/>
      <c r="F771" s="65"/>
      <c r="G771" s="65"/>
      <c r="H771" s="65"/>
      <c r="I771" s="65"/>
      <c r="J771" s="65"/>
      <c r="K771" s="65"/>
      <c r="L771" s="65"/>
      <c r="M771" s="65"/>
      <c r="N771" s="65"/>
      <c r="O771" s="65"/>
      <c r="P771" s="65"/>
      <c r="Q771" s="65"/>
      <c r="R771" s="65"/>
      <c r="S771" s="65"/>
      <c r="T771" s="65"/>
      <c r="U771" s="65"/>
      <c r="V771" s="65"/>
      <c r="W771" s="65"/>
      <c r="X771" s="65"/>
      <c r="Y771" s="65"/>
      <c r="Z771" s="65"/>
      <c r="AA771" s="65"/>
      <c r="AB771" s="65"/>
      <c r="AC771" s="65"/>
      <c r="AD771" s="65"/>
      <c r="AE771" s="65"/>
      <c r="AF771" s="65"/>
      <c r="AG771" s="65"/>
      <c r="AH771" s="65"/>
      <c r="AI771" s="65"/>
      <c r="AJ771" s="65"/>
      <c r="AK771" s="65"/>
      <c r="AL771" s="65"/>
      <c r="AM771" s="65"/>
    </row>
    <row r="772" spans="1:39" ht="15.75" customHeight="1" x14ac:dyDescent="0.35">
      <c r="A772" s="65"/>
      <c r="B772" s="65"/>
      <c r="C772" s="65"/>
      <c r="D772" s="65"/>
      <c r="E772" s="65"/>
      <c r="F772" s="65"/>
      <c r="G772" s="65"/>
      <c r="H772" s="65"/>
      <c r="I772" s="65"/>
      <c r="J772" s="65"/>
      <c r="K772" s="65"/>
      <c r="L772" s="65"/>
      <c r="M772" s="65"/>
      <c r="N772" s="65"/>
      <c r="O772" s="65"/>
      <c r="P772" s="65"/>
      <c r="Q772" s="65"/>
      <c r="R772" s="65"/>
      <c r="S772" s="65"/>
      <c r="T772" s="65"/>
      <c r="U772" s="65"/>
      <c r="V772" s="65"/>
      <c r="W772" s="65"/>
      <c r="X772" s="65"/>
      <c r="Y772" s="65"/>
      <c r="Z772" s="65"/>
      <c r="AA772" s="65"/>
      <c r="AB772" s="65"/>
      <c r="AC772" s="65"/>
      <c r="AD772" s="65"/>
      <c r="AE772" s="65"/>
      <c r="AF772" s="65"/>
      <c r="AG772" s="65"/>
      <c r="AH772" s="65"/>
      <c r="AI772" s="65"/>
      <c r="AJ772" s="65"/>
      <c r="AK772" s="65"/>
      <c r="AL772" s="65"/>
      <c r="AM772" s="65"/>
    </row>
    <row r="773" spans="1:39" ht="15.75" customHeight="1" x14ac:dyDescent="0.35">
      <c r="A773" s="65"/>
      <c r="B773" s="65"/>
      <c r="C773" s="65"/>
      <c r="D773" s="65"/>
      <c r="E773" s="65"/>
      <c r="F773" s="65"/>
      <c r="G773" s="65"/>
      <c r="H773" s="65"/>
      <c r="I773" s="65"/>
      <c r="J773" s="65"/>
      <c r="K773" s="65"/>
      <c r="L773" s="65"/>
      <c r="M773" s="65"/>
      <c r="N773" s="65"/>
      <c r="O773" s="65"/>
      <c r="P773" s="65"/>
      <c r="Q773" s="65"/>
      <c r="R773" s="65"/>
      <c r="S773" s="65"/>
      <c r="T773" s="65"/>
      <c r="U773" s="65"/>
      <c r="V773" s="65"/>
      <c r="W773" s="65"/>
      <c r="X773" s="65"/>
      <c r="Y773" s="65"/>
      <c r="Z773" s="65"/>
      <c r="AA773" s="65"/>
      <c r="AB773" s="65"/>
      <c r="AC773" s="65"/>
      <c r="AD773" s="65"/>
      <c r="AE773" s="65"/>
      <c r="AF773" s="65"/>
      <c r="AG773" s="65"/>
      <c r="AH773" s="65"/>
      <c r="AI773" s="65"/>
      <c r="AJ773" s="65"/>
      <c r="AK773" s="65"/>
      <c r="AL773" s="65"/>
      <c r="AM773" s="65"/>
    </row>
    <row r="774" spans="1:39" ht="15.75" customHeight="1" x14ac:dyDescent="0.35">
      <c r="A774" s="65"/>
      <c r="B774" s="65"/>
      <c r="C774" s="65"/>
      <c r="D774" s="65"/>
      <c r="E774" s="65"/>
      <c r="F774" s="65"/>
      <c r="G774" s="65"/>
      <c r="H774" s="65"/>
      <c r="I774" s="65"/>
      <c r="J774" s="65"/>
      <c r="K774" s="65"/>
      <c r="L774" s="65"/>
      <c r="M774" s="65"/>
      <c r="N774" s="65"/>
      <c r="O774" s="65"/>
      <c r="P774" s="65"/>
      <c r="Q774" s="65"/>
      <c r="R774" s="65"/>
      <c r="S774" s="65"/>
      <c r="T774" s="65"/>
      <c r="U774" s="65"/>
      <c r="V774" s="65"/>
      <c r="W774" s="65"/>
      <c r="X774" s="65"/>
      <c r="Y774" s="65"/>
      <c r="Z774" s="65"/>
      <c r="AA774" s="65"/>
      <c r="AB774" s="65"/>
      <c r="AC774" s="65"/>
      <c r="AD774" s="65"/>
      <c r="AE774" s="65"/>
      <c r="AF774" s="65"/>
      <c r="AG774" s="65"/>
      <c r="AH774" s="65"/>
      <c r="AI774" s="65"/>
      <c r="AJ774" s="65"/>
      <c r="AK774" s="65"/>
      <c r="AL774" s="65"/>
      <c r="AM774" s="65"/>
    </row>
    <row r="775" spans="1:39" ht="15.75" customHeight="1" x14ac:dyDescent="0.35">
      <c r="A775" s="65"/>
      <c r="B775" s="65"/>
      <c r="C775" s="65"/>
      <c r="D775" s="65"/>
      <c r="E775" s="65"/>
      <c r="F775" s="65"/>
      <c r="G775" s="65"/>
      <c r="H775" s="65"/>
      <c r="I775" s="65"/>
      <c r="J775" s="65"/>
      <c r="K775" s="65"/>
      <c r="L775" s="65"/>
      <c r="M775" s="65"/>
      <c r="N775" s="65"/>
      <c r="O775" s="65"/>
      <c r="P775" s="65"/>
      <c r="Q775" s="65"/>
      <c r="R775" s="65"/>
      <c r="S775" s="65"/>
      <c r="T775" s="65"/>
      <c r="U775" s="65"/>
      <c r="V775" s="65"/>
      <c r="W775" s="65"/>
      <c r="X775" s="65"/>
      <c r="Y775" s="65"/>
      <c r="Z775" s="65"/>
      <c r="AA775" s="65"/>
      <c r="AB775" s="65"/>
      <c r="AC775" s="65"/>
      <c r="AD775" s="65"/>
      <c r="AE775" s="65"/>
      <c r="AF775" s="65"/>
      <c r="AG775" s="65"/>
      <c r="AH775" s="65"/>
      <c r="AI775" s="65"/>
      <c r="AJ775" s="65"/>
      <c r="AK775" s="65"/>
      <c r="AL775" s="65"/>
      <c r="AM775" s="65"/>
    </row>
    <row r="776" spans="1:39" ht="15.75" customHeight="1" x14ac:dyDescent="0.35">
      <c r="A776" s="65"/>
      <c r="B776" s="65"/>
      <c r="C776" s="65"/>
      <c r="D776" s="65"/>
      <c r="E776" s="65"/>
      <c r="F776" s="65"/>
      <c r="G776" s="65"/>
      <c r="H776" s="65"/>
      <c r="I776" s="65"/>
      <c r="J776" s="65"/>
      <c r="K776" s="65"/>
      <c r="L776" s="65"/>
      <c r="M776" s="65"/>
      <c r="N776" s="65"/>
      <c r="O776" s="65"/>
      <c r="P776" s="65"/>
      <c r="Q776" s="65"/>
      <c r="R776" s="65"/>
      <c r="S776" s="65"/>
      <c r="T776" s="65"/>
      <c r="U776" s="65"/>
      <c r="V776" s="65"/>
      <c r="W776" s="65"/>
      <c r="X776" s="65"/>
      <c r="Y776" s="65"/>
      <c r="Z776" s="65"/>
      <c r="AA776" s="65"/>
      <c r="AB776" s="65"/>
      <c r="AC776" s="65"/>
      <c r="AD776" s="65"/>
      <c r="AE776" s="65"/>
      <c r="AF776" s="65"/>
      <c r="AG776" s="65"/>
      <c r="AH776" s="65"/>
      <c r="AI776" s="65"/>
      <c r="AJ776" s="65"/>
      <c r="AK776" s="65"/>
      <c r="AL776" s="65"/>
      <c r="AM776" s="65"/>
    </row>
    <row r="777" spans="1:39" ht="15.75" customHeight="1" x14ac:dyDescent="0.35">
      <c r="A777" s="65"/>
      <c r="B777" s="65"/>
      <c r="C777" s="65"/>
      <c r="D777" s="65"/>
      <c r="E777" s="65"/>
      <c r="F777" s="65"/>
      <c r="G777" s="65"/>
      <c r="H777" s="65"/>
      <c r="I777" s="65"/>
      <c r="J777" s="65"/>
      <c r="K777" s="65"/>
      <c r="L777" s="65"/>
      <c r="M777" s="65"/>
      <c r="N777" s="65"/>
      <c r="O777" s="65"/>
      <c r="P777" s="65"/>
      <c r="Q777" s="65"/>
      <c r="R777" s="65"/>
      <c r="S777" s="65"/>
      <c r="T777" s="65"/>
      <c r="U777" s="65"/>
      <c r="V777" s="65"/>
      <c r="W777" s="65"/>
      <c r="X777" s="65"/>
      <c r="Y777" s="65"/>
      <c r="Z777" s="65"/>
      <c r="AA777" s="65"/>
      <c r="AB777" s="65"/>
      <c r="AC777" s="65"/>
      <c r="AD777" s="65"/>
      <c r="AE777" s="65"/>
      <c r="AF777" s="65"/>
      <c r="AG777" s="65"/>
      <c r="AH777" s="65"/>
      <c r="AI777" s="65"/>
      <c r="AJ777" s="65"/>
      <c r="AK777" s="65"/>
      <c r="AL777" s="65"/>
      <c r="AM777" s="65"/>
    </row>
    <row r="778" spans="1:39" ht="15.75" customHeight="1" x14ac:dyDescent="0.35">
      <c r="A778" s="65"/>
      <c r="B778" s="65"/>
      <c r="C778" s="65"/>
      <c r="D778" s="65"/>
      <c r="E778" s="65"/>
      <c r="F778" s="65"/>
      <c r="G778" s="65"/>
      <c r="H778" s="65"/>
      <c r="I778" s="65"/>
      <c r="J778" s="65"/>
      <c r="K778" s="65"/>
      <c r="L778" s="65"/>
      <c r="M778" s="65"/>
      <c r="N778" s="65"/>
      <c r="O778" s="65"/>
      <c r="P778" s="65"/>
      <c r="Q778" s="65"/>
      <c r="R778" s="65"/>
      <c r="S778" s="65"/>
      <c r="T778" s="65"/>
      <c r="U778" s="65"/>
      <c r="V778" s="65"/>
      <c r="W778" s="65"/>
      <c r="X778" s="65"/>
      <c r="Y778" s="65"/>
      <c r="Z778" s="65"/>
      <c r="AA778" s="65"/>
      <c r="AB778" s="65"/>
      <c r="AC778" s="65"/>
      <c r="AD778" s="65"/>
      <c r="AE778" s="65"/>
      <c r="AF778" s="65"/>
      <c r="AG778" s="65"/>
      <c r="AH778" s="65"/>
      <c r="AI778" s="65"/>
      <c r="AJ778" s="65"/>
      <c r="AK778" s="65"/>
      <c r="AL778" s="65"/>
      <c r="AM778" s="65"/>
    </row>
    <row r="779" spans="1:39" ht="15.75" customHeight="1" x14ac:dyDescent="0.35">
      <c r="A779" s="65"/>
      <c r="B779" s="65"/>
      <c r="C779" s="65"/>
      <c r="D779" s="65"/>
      <c r="E779" s="65"/>
      <c r="F779" s="65"/>
      <c r="G779" s="65"/>
      <c r="H779" s="65"/>
      <c r="I779" s="65"/>
      <c r="J779" s="65"/>
      <c r="K779" s="65"/>
      <c r="L779" s="65"/>
      <c r="M779" s="65"/>
      <c r="N779" s="65"/>
      <c r="O779" s="65"/>
      <c r="P779" s="65"/>
      <c r="Q779" s="65"/>
      <c r="R779" s="65"/>
      <c r="S779" s="65"/>
      <c r="T779" s="65"/>
      <c r="U779" s="65"/>
      <c r="V779" s="65"/>
      <c r="W779" s="65"/>
      <c r="X779" s="65"/>
      <c r="Y779" s="65"/>
      <c r="Z779" s="65"/>
      <c r="AA779" s="65"/>
      <c r="AB779" s="65"/>
      <c r="AC779" s="65"/>
      <c r="AD779" s="65"/>
      <c r="AE779" s="65"/>
      <c r="AF779" s="65"/>
      <c r="AG779" s="65"/>
      <c r="AH779" s="65"/>
      <c r="AI779" s="65"/>
      <c r="AJ779" s="65"/>
      <c r="AK779" s="65"/>
      <c r="AL779" s="65"/>
      <c r="AM779" s="65"/>
    </row>
    <row r="780" spans="1:39" ht="15.75" customHeight="1" x14ac:dyDescent="0.35">
      <c r="A780" s="65"/>
      <c r="B780" s="65"/>
      <c r="C780" s="65"/>
      <c r="D780" s="65"/>
      <c r="E780" s="65"/>
      <c r="F780" s="65"/>
      <c r="G780" s="65"/>
      <c r="H780" s="65"/>
      <c r="I780" s="65"/>
      <c r="J780" s="65"/>
      <c r="K780" s="65"/>
      <c r="L780" s="65"/>
      <c r="M780" s="65"/>
      <c r="N780" s="65"/>
      <c r="O780" s="65"/>
      <c r="P780" s="65"/>
      <c r="Q780" s="65"/>
      <c r="R780" s="65"/>
      <c r="S780" s="65"/>
      <c r="T780" s="65"/>
      <c r="U780" s="65"/>
      <c r="V780" s="65"/>
      <c r="W780" s="65"/>
      <c r="X780" s="65"/>
      <c r="Y780" s="65"/>
      <c r="Z780" s="65"/>
      <c r="AA780" s="65"/>
      <c r="AB780" s="65"/>
      <c r="AC780" s="65"/>
      <c r="AD780" s="65"/>
      <c r="AE780" s="65"/>
      <c r="AF780" s="65"/>
      <c r="AG780" s="65"/>
      <c r="AH780" s="65"/>
      <c r="AI780" s="65"/>
      <c r="AJ780" s="65"/>
      <c r="AK780" s="65"/>
      <c r="AL780" s="65"/>
      <c r="AM780" s="65"/>
    </row>
    <row r="781" spans="1:39" ht="15.75" customHeight="1" x14ac:dyDescent="0.35">
      <c r="A781" s="65"/>
      <c r="B781" s="65"/>
      <c r="C781" s="65"/>
      <c r="D781" s="65"/>
      <c r="E781" s="65"/>
      <c r="F781" s="65"/>
      <c r="G781" s="65"/>
      <c r="H781" s="65"/>
      <c r="I781" s="65"/>
      <c r="J781" s="65"/>
      <c r="K781" s="65"/>
      <c r="L781" s="65"/>
      <c r="M781" s="65"/>
      <c r="N781" s="65"/>
      <c r="O781" s="65"/>
      <c r="P781" s="65"/>
      <c r="Q781" s="65"/>
      <c r="R781" s="65"/>
      <c r="S781" s="65"/>
      <c r="T781" s="65"/>
      <c r="U781" s="65"/>
      <c r="V781" s="65"/>
      <c r="W781" s="65"/>
      <c r="X781" s="65"/>
      <c r="Y781" s="65"/>
      <c r="Z781" s="65"/>
      <c r="AA781" s="65"/>
      <c r="AB781" s="65"/>
      <c r="AC781" s="65"/>
      <c r="AD781" s="65"/>
      <c r="AE781" s="65"/>
      <c r="AF781" s="65"/>
      <c r="AG781" s="65"/>
      <c r="AH781" s="65"/>
      <c r="AI781" s="65"/>
      <c r="AJ781" s="65"/>
      <c r="AK781" s="65"/>
      <c r="AL781" s="65"/>
      <c r="AM781" s="65"/>
    </row>
    <row r="782" spans="1:39" ht="15.75" customHeight="1" x14ac:dyDescent="0.35">
      <c r="A782" s="65"/>
      <c r="B782" s="65"/>
      <c r="C782" s="65"/>
      <c r="D782" s="65"/>
      <c r="E782" s="65"/>
      <c r="F782" s="65"/>
      <c r="G782" s="65"/>
      <c r="H782" s="65"/>
      <c r="I782" s="65"/>
      <c r="J782" s="65"/>
      <c r="K782" s="65"/>
      <c r="L782" s="65"/>
      <c r="M782" s="65"/>
      <c r="N782" s="65"/>
      <c r="O782" s="65"/>
      <c r="P782" s="65"/>
      <c r="Q782" s="65"/>
      <c r="R782" s="65"/>
      <c r="S782" s="65"/>
      <c r="T782" s="65"/>
      <c r="U782" s="65"/>
      <c r="V782" s="65"/>
      <c r="W782" s="65"/>
      <c r="X782" s="65"/>
      <c r="Y782" s="65"/>
      <c r="Z782" s="65"/>
      <c r="AA782" s="65"/>
      <c r="AB782" s="65"/>
      <c r="AC782" s="65"/>
      <c r="AD782" s="65"/>
      <c r="AE782" s="65"/>
      <c r="AF782" s="65"/>
      <c r="AG782" s="65"/>
      <c r="AH782" s="65"/>
      <c r="AI782" s="65"/>
      <c r="AJ782" s="65"/>
      <c r="AK782" s="65"/>
      <c r="AL782" s="65"/>
      <c r="AM782" s="65"/>
    </row>
    <row r="783" spans="1:39" ht="15.75" customHeight="1" x14ac:dyDescent="0.35">
      <c r="A783" s="65"/>
      <c r="B783" s="65"/>
      <c r="C783" s="65"/>
      <c r="D783" s="65"/>
      <c r="E783" s="65"/>
      <c r="F783" s="65"/>
      <c r="G783" s="65"/>
      <c r="H783" s="65"/>
      <c r="I783" s="65"/>
      <c r="J783" s="65"/>
      <c r="K783" s="65"/>
      <c r="L783" s="65"/>
      <c r="M783" s="65"/>
      <c r="N783" s="65"/>
      <c r="O783" s="65"/>
      <c r="P783" s="65"/>
      <c r="Q783" s="65"/>
      <c r="R783" s="65"/>
      <c r="S783" s="65"/>
      <c r="T783" s="65"/>
      <c r="U783" s="65"/>
      <c r="V783" s="65"/>
      <c r="W783" s="65"/>
      <c r="X783" s="65"/>
      <c r="Y783" s="65"/>
      <c r="Z783" s="65"/>
      <c r="AA783" s="65"/>
      <c r="AB783" s="65"/>
      <c r="AC783" s="65"/>
      <c r="AD783" s="65"/>
      <c r="AE783" s="65"/>
      <c r="AF783" s="65"/>
      <c r="AG783" s="65"/>
      <c r="AH783" s="65"/>
      <c r="AI783" s="65"/>
      <c r="AJ783" s="65"/>
      <c r="AK783" s="65"/>
      <c r="AL783" s="65"/>
      <c r="AM783" s="65"/>
    </row>
    <row r="784" spans="1:39" ht="15.75" customHeight="1" x14ac:dyDescent="0.35">
      <c r="A784" s="65"/>
      <c r="B784" s="65"/>
      <c r="C784" s="65"/>
      <c r="D784" s="65"/>
      <c r="E784" s="65"/>
      <c r="F784" s="65"/>
      <c r="G784" s="65"/>
      <c r="H784" s="65"/>
      <c r="I784" s="65"/>
      <c r="J784" s="65"/>
      <c r="K784" s="65"/>
      <c r="L784" s="65"/>
      <c r="M784" s="65"/>
      <c r="N784" s="65"/>
      <c r="O784" s="65"/>
      <c r="P784" s="65"/>
      <c r="Q784" s="65"/>
      <c r="R784" s="65"/>
      <c r="S784" s="65"/>
      <c r="T784" s="65"/>
      <c r="U784" s="65"/>
      <c r="V784" s="65"/>
      <c r="W784" s="65"/>
      <c r="X784" s="65"/>
      <c r="Y784" s="65"/>
      <c r="Z784" s="65"/>
      <c r="AA784" s="65"/>
      <c r="AB784" s="65"/>
      <c r="AC784" s="65"/>
      <c r="AD784" s="65"/>
      <c r="AE784" s="65"/>
      <c r="AF784" s="65"/>
      <c r="AG784" s="65"/>
      <c r="AH784" s="65"/>
      <c r="AI784" s="65"/>
      <c r="AJ784" s="65"/>
      <c r="AK784" s="65"/>
      <c r="AL784" s="65"/>
      <c r="AM784" s="65"/>
    </row>
    <row r="785" spans="1:39" ht="15.75" customHeight="1" x14ac:dyDescent="0.35">
      <c r="A785" s="65"/>
      <c r="B785" s="65"/>
      <c r="C785" s="65"/>
      <c r="D785" s="65"/>
      <c r="E785" s="65"/>
      <c r="F785" s="65"/>
      <c r="G785" s="65"/>
      <c r="H785" s="65"/>
      <c r="I785" s="65"/>
      <c r="J785" s="65"/>
      <c r="K785" s="65"/>
      <c r="L785" s="65"/>
      <c r="M785" s="65"/>
      <c r="N785" s="65"/>
      <c r="O785" s="65"/>
      <c r="P785" s="65"/>
      <c r="Q785" s="65"/>
      <c r="R785" s="65"/>
      <c r="S785" s="65"/>
      <c r="T785" s="65"/>
      <c r="U785" s="65"/>
      <c r="V785" s="65"/>
      <c r="W785" s="65"/>
      <c r="X785" s="65"/>
      <c r="Y785" s="65"/>
      <c r="Z785" s="65"/>
      <c r="AA785" s="65"/>
      <c r="AB785" s="65"/>
      <c r="AC785" s="65"/>
      <c r="AD785" s="65"/>
      <c r="AE785" s="65"/>
      <c r="AF785" s="65"/>
      <c r="AG785" s="65"/>
      <c r="AH785" s="65"/>
      <c r="AI785" s="65"/>
      <c r="AJ785" s="65"/>
      <c r="AK785" s="65"/>
      <c r="AL785" s="65"/>
      <c r="AM785" s="65"/>
    </row>
    <row r="786" spans="1:39" ht="15.75" customHeight="1" x14ac:dyDescent="0.35">
      <c r="A786" s="65"/>
      <c r="B786" s="65"/>
      <c r="C786" s="65"/>
      <c r="D786" s="65"/>
      <c r="E786" s="65"/>
      <c r="F786" s="65"/>
      <c r="G786" s="65"/>
      <c r="H786" s="65"/>
      <c r="I786" s="65"/>
      <c r="J786" s="65"/>
      <c r="K786" s="65"/>
      <c r="L786" s="65"/>
      <c r="M786" s="65"/>
      <c r="N786" s="65"/>
      <c r="O786" s="65"/>
      <c r="P786" s="65"/>
      <c r="Q786" s="65"/>
      <c r="R786" s="65"/>
      <c r="S786" s="65"/>
      <c r="T786" s="65"/>
      <c r="U786" s="65"/>
      <c r="V786" s="65"/>
      <c r="W786" s="65"/>
      <c r="X786" s="65"/>
      <c r="Y786" s="65"/>
      <c r="Z786" s="65"/>
      <c r="AA786" s="65"/>
      <c r="AB786" s="65"/>
      <c r="AC786" s="65"/>
      <c r="AD786" s="65"/>
      <c r="AE786" s="65"/>
      <c r="AF786" s="65"/>
      <c r="AG786" s="65"/>
      <c r="AH786" s="65"/>
      <c r="AI786" s="65"/>
      <c r="AJ786" s="65"/>
      <c r="AK786" s="65"/>
      <c r="AL786" s="65"/>
      <c r="AM786" s="65"/>
    </row>
    <row r="787" spans="1:39" ht="15.75" customHeight="1" x14ac:dyDescent="0.35">
      <c r="A787" s="65"/>
      <c r="B787" s="65"/>
      <c r="C787" s="65"/>
      <c r="D787" s="65"/>
      <c r="E787" s="65"/>
      <c r="F787" s="65"/>
      <c r="G787" s="65"/>
      <c r="H787" s="65"/>
      <c r="I787" s="65"/>
      <c r="J787" s="65"/>
      <c r="K787" s="65"/>
      <c r="L787" s="65"/>
      <c r="M787" s="65"/>
      <c r="N787" s="65"/>
      <c r="O787" s="65"/>
      <c r="P787" s="65"/>
      <c r="Q787" s="65"/>
      <c r="R787" s="65"/>
      <c r="S787" s="65"/>
      <c r="T787" s="65"/>
      <c r="U787" s="65"/>
      <c r="V787" s="65"/>
      <c r="W787" s="65"/>
      <c r="X787" s="65"/>
      <c r="Y787" s="65"/>
      <c r="Z787" s="65"/>
      <c r="AA787" s="65"/>
      <c r="AB787" s="65"/>
      <c r="AC787" s="65"/>
      <c r="AD787" s="65"/>
      <c r="AE787" s="65"/>
      <c r="AF787" s="65"/>
      <c r="AG787" s="65"/>
      <c r="AH787" s="65"/>
      <c r="AI787" s="65"/>
      <c r="AJ787" s="65"/>
      <c r="AK787" s="65"/>
      <c r="AL787" s="65"/>
      <c r="AM787" s="65"/>
    </row>
    <row r="788" spans="1:39" ht="15.75" customHeight="1" x14ac:dyDescent="0.35">
      <c r="A788" s="65"/>
      <c r="B788" s="65"/>
      <c r="C788" s="65"/>
      <c r="D788" s="65"/>
      <c r="E788" s="65"/>
      <c r="F788" s="65"/>
      <c r="G788" s="65"/>
      <c r="H788" s="65"/>
      <c r="I788" s="65"/>
      <c r="J788" s="65"/>
      <c r="K788" s="65"/>
      <c r="L788" s="65"/>
      <c r="M788" s="65"/>
      <c r="N788" s="65"/>
      <c r="O788" s="65"/>
      <c r="P788" s="65"/>
      <c r="Q788" s="65"/>
      <c r="R788" s="65"/>
      <c r="S788" s="65"/>
      <c r="T788" s="65"/>
      <c r="U788" s="65"/>
      <c r="V788" s="65"/>
      <c r="W788" s="65"/>
      <c r="X788" s="65"/>
      <c r="Y788" s="65"/>
      <c r="Z788" s="65"/>
      <c r="AA788" s="65"/>
      <c r="AB788" s="65"/>
      <c r="AC788" s="65"/>
      <c r="AD788" s="65"/>
      <c r="AE788" s="65"/>
      <c r="AF788" s="65"/>
      <c r="AG788" s="65"/>
      <c r="AH788" s="65"/>
      <c r="AI788" s="65"/>
      <c r="AJ788" s="65"/>
      <c r="AK788" s="65"/>
      <c r="AL788" s="65"/>
      <c r="AM788" s="65"/>
    </row>
    <row r="789" spans="1:39" ht="15.75" customHeight="1" x14ac:dyDescent="0.35">
      <c r="A789" s="65"/>
      <c r="B789" s="65"/>
      <c r="C789" s="65"/>
      <c r="D789" s="65"/>
      <c r="E789" s="65"/>
      <c r="F789" s="65"/>
      <c r="G789" s="65"/>
      <c r="H789" s="65"/>
      <c r="I789" s="65"/>
      <c r="J789" s="65"/>
      <c r="K789" s="65"/>
      <c r="L789" s="65"/>
      <c r="M789" s="65"/>
      <c r="N789" s="65"/>
      <c r="O789" s="65"/>
      <c r="P789" s="65"/>
      <c r="Q789" s="65"/>
      <c r="R789" s="65"/>
      <c r="S789" s="65"/>
      <c r="T789" s="65"/>
      <c r="U789" s="65"/>
      <c r="V789" s="65"/>
      <c r="W789" s="65"/>
      <c r="X789" s="65"/>
      <c r="Y789" s="65"/>
      <c r="Z789" s="65"/>
      <c r="AA789" s="65"/>
      <c r="AB789" s="65"/>
      <c r="AC789" s="65"/>
      <c r="AD789" s="65"/>
      <c r="AE789" s="65"/>
      <c r="AF789" s="65"/>
      <c r="AG789" s="65"/>
      <c r="AH789" s="65"/>
      <c r="AI789" s="65"/>
      <c r="AJ789" s="65"/>
      <c r="AK789" s="65"/>
      <c r="AL789" s="65"/>
      <c r="AM789" s="65"/>
    </row>
    <row r="790" spans="1:39" ht="15.75" customHeight="1" x14ac:dyDescent="0.35">
      <c r="A790" s="65"/>
      <c r="B790" s="65"/>
      <c r="C790" s="65"/>
      <c r="D790" s="65"/>
      <c r="E790" s="65"/>
      <c r="F790" s="65"/>
      <c r="G790" s="65"/>
      <c r="H790" s="65"/>
      <c r="I790" s="65"/>
      <c r="J790" s="65"/>
      <c r="K790" s="65"/>
      <c r="L790" s="65"/>
      <c r="M790" s="65"/>
      <c r="N790" s="65"/>
      <c r="O790" s="65"/>
      <c r="P790" s="65"/>
      <c r="Q790" s="65"/>
      <c r="R790" s="65"/>
      <c r="S790" s="65"/>
      <c r="T790" s="65"/>
      <c r="U790" s="65"/>
      <c r="V790" s="65"/>
      <c r="W790" s="65"/>
      <c r="X790" s="65"/>
      <c r="Y790" s="65"/>
      <c r="Z790" s="65"/>
      <c r="AA790" s="65"/>
      <c r="AB790" s="65"/>
      <c r="AC790" s="65"/>
      <c r="AD790" s="65"/>
      <c r="AE790" s="65"/>
      <c r="AF790" s="65"/>
      <c r="AG790" s="65"/>
      <c r="AH790" s="65"/>
      <c r="AI790" s="65"/>
      <c r="AJ790" s="65"/>
      <c r="AK790" s="65"/>
      <c r="AL790" s="65"/>
      <c r="AM790" s="65"/>
    </row>
    <row r="791" spans="1:39" ht="15.75" customHeight="1" x14ac:dyDescent="0.35">
      <c r="A791" s="65"/>
      <c r="B791" s="65"/>
      <c r="C791" s="65"/>
      <c r="D791" s="65"/>
      <c r="E791" s="65"/>
      <c r="F791" s="65"/>
      <c r="G791" s="65"/>
      <c r="H791" s="65"/>
      <c r="I791" s="65"/>
      <c r="J791" s="65"/>
      <c r="K791" s="65"/>
      <c r="L791" s="65"/>
      <c r="M791" s="65"/>
      <c r="N791" s="65"/>
      <c r="O791" s="65"/>
      <c r="P791" s="65"/>
      <c r="Q791" s="65"/>
      <c r="R791" s="65"/>
      <c r="S791" s="65"/>
      <c r="T791" s="65"/>
      <c r="U791" s="65"/>
      <c r="V791" s="65"/>
      <c r="W791" s="65"/>
      <c r="X791" s="65"/>
      <c r="Y791" s="65"/>
      <c r="Z791" s="65"/>
      <c r="AA791" s="65"/>
      <c r="AB791" s="65"/>
      <c r="AC791" s="65"/>
      <c r="AD791" s="65"/>
      <c r="AE791" s="65"/>
      <c r="AF791" s="65"/>
      <c r="AG791" s="65"/>
      <c r="AH791" s="65"/>
      <c r="AI791" s="65"/>
      <c r="AJ791" s="65"/>
      <c r="AK791" s="65"/>
      <c r="AL791" s="65"/>
      <c r="AM791" s="65"/>
    </row>
    <row r="792" spans="1:39" ht="15.75" customHeight="1" x14ac:dyDescent="0.35">
      <c r="A792" s="65"/>
      <c r="B792" s="65"/>
      <c r="C792" s="65"/>
      <c r="D792" s="65"/>
      <c r="E792" s="65"/>
      <c r="F792" s="65"/>
      <c r="G792" s="65"/>
      <c r="H792" s="65"/>
      <c r="I792" s="65"/>
      <c r="J792" s="65"/>
      <c r="K792" s="65"/>
      <c r="L792" s="65"/>
      <c r="M792" s="65"/>
      <c r="N792" s="65"/>
      <c r="O792" s="65"/>
      <c r="P792" s="65"/>
      <c r="Q792" s="65"/>
      <c r="R792" s="65"/>
      <c r="S792" s="65"/>
      <c r="T792" s="65"/>
      <c r="U792" s="65"/>
      <c r="V792" s="65"/>
      <c r="W792" s="65"/>
      <c r="X792" s="65"/>
      <c r="Y792" s="65"/>
      <c r="Z792" s="65"/>
      <c r="AA792" s="65"/>
      <c r="AB792" s="65"/>
      <c r="AC792" s="65"/>
      <c r="AD792" s="65"/>
      <c r="AE792" s="65"/>
      <c r="AF792" s="65"/>
      <c r="AG792" s="65"/>
      <c r="AH792" s="65"/>
      <c r="AI792" s="65"/>
      <c r="AJ792" s="65"/>
      <c r="AK792" s="65"/>
      <c r="AL792" s="65"/>
      <c r="AM792" s="65"/>
    </row>
    <row r="793" spans="1:39" ht="15.75" customHeight="1" x14ac:dyDescent="0.35">
      <c r="A793" s="65"/>
      <c r="B793" s="65"/>
      <c r="C793" s="65"/>
      <c r="D793" s="65"/>
      <c r="E793" s="65"/>
      <c r="F793" s="65"/>
      <c r="G793" s="65"/>
      <c r="H793" s="65"/>
      <c r="I793" s="65"/>
      <c r="J793" s="65"/>
      <c r="K793" s="65"/>
      <c r="L793" s="65"/>
      <c r="M793" s="65"/>
      <c r="N793" s="65"/>
      <c r="O793" s="65"/>
      <c r="P793" s="65"/>
      <c r="Q793" s="65"/>
      <c r="R793" s="65"/>
      <c r="S793" s="65"/>
      <c r="T793" s="65"/>
      <c r="U793" s="65"/>
      <c r="V793" s="65"/>
      <c r="W793" s="65"/>
      <c r="X793" s="65"/>
      <c r="Y793" s="65"/>
      <c r="Z793" s="65"/>
      <c r="AA793" s="65"/>
      <c r="AB793" s="65"/>
      <c r="AC793" s="65"/>
      <c r="AD793" s="65"/>
      <c r="AE793" s="65"/>
      <c r="AF793" s="65"/>
      <c r="AG793" s="65"/>
      <c r="AH793" s="65"/>
      <c r="AI793" s="65"/>
      <c r="AJ793" s="65"/>
      <c r="AK793" s="65"/>
      <c r="AL793" s="65"/>
      <c r="AM793" s="65"/>
    </row>
    <row r="794" spans="1:39" ht="15.75" customHeight="1" x14ac:dyDescent="0.35">
      <c r="A794" s="65"/>
      <c r="B794" s="65"/>
      <c r="C794" s="65"/>
      <c r="D794" s="65"/>
      <c r="E794" s="65"/>
      <c r="F794" s="65"/>
      <c r="G794" s="65"/>
      <c r="H794" s="65"/>
      <c r="I794" s="65"/>
      <c r="J794" s="65"/>
      <c r="K794" s="65"/>
      <c r="L794" s="65"/>
      <c r="M794" s="65"/>
      <c r="N794" s="65"/>
      <c r="O794" s="65"/>
      <c r="P794" s="65"/>
      <c r="Q794" s="65"/>
      <c r="R794" s="65"/>
      <c r="S794" s="65"/>
      <c r="T794" s="65"/>
      <c r="U794" s="65"/>
      <c r="V794" s="65"/>
      <c r="W794" s="65"/>
      <c r="X794" s="65"/>
      <c r="Y794" s="65"/>
      <c r="Z794" s="65"/>
      <c r="AA794" s="65"/>
      <c r="AB794" s="65"/>
      <c r="AC794" s="65"/>
      <c r="AD794" s="65"/>
      <c r="AE794" s="65"/>
      <c r="AF794" s="65"/>
      <c r="AG794" s="65"/>
      <c r="AH794" s="65"/>
      <c r="AI794" s="65"/>
      <c r="AJ794" s="65"/>
      <c r="AK794" s="65"/>
      <c r="AL794" s="65"/>
      <c r="AM794" s="65"/>
    </row>
    <row r="795" spans="1:39" ht="15.75" customHeight="1" x14ac:dyDescent="0.35">
      <c r="A795" s="65"/>
      <c r="B795" s="65"/>
      <c r="C795" s="65"/>
      <c r="D795" s="65"/>
      <c r="E795" s="65"/>
      <c r="F795" s="65"/>
      <c r="G795" s="65"/>
      <c r="H795" s="65"/>
      <c r="I795" s="65"/>
      <c r="J795" s="65"/>
      <c r="K795" s="65"/>
      <c r="L795" s="65"/>
      <c r="M795" s="65"/>
      <c r="N795" s="65"/>
      <c r="O795" s="65"/>
      <c r="P795" s="65"/>
      <c r="Q795" s="65"/>
      <c r="R795" s="65"/>
      <c r="S795" s="65"/>
      <c r="T795" s="65"/>
      <c r="U795" s="65"/>
      <c r="V795" s="65"/>
      <c r="W795" s="65"/>
      <c r="X795" s="65"/>
      <c r="Y795" s="65"/>
      <c r="Z795" s="65"/>
      <c r="AA795" s="65"/>
      <c r="AB795" s="65"/>
      <c r="AC795" s="65"/>
      <c r="AD795" s="65"/>
      <c r="AE795" s="65"/>
      <c r="AF795" s="65"/>
      <c r="AG795" s="65"/>
      <c r="AH795" s="65"/>
      <c r="AI795" s="65"/>
      <c r="AJ795" s="65"/>
      <c r="AK795" s="65"/>
      <c r="AL795" s="65"/>
      <c r="AM795" s="65"/>
    </row>
    <row r="796" spans="1:39" ht="15.75" customHeight="1" x14ac:dyDescent="0.35">
      <c r="A796" s="65"/>
      <c r="B796" s="65"/>
      <c r="C796" s="65"/>
      <c r="D796" s="65"/>
      <c r="E796" s="65"/>
      <c r="F796" s="65"/>
      <c r="G796" s="65"/>
      <c r="H796" s="65"/>
      <c r="I796" s="65"/>
      <c r="J796" s="65"/>
      <c r="K796" s="65"/>
      <c r="L796" s="65"/>
      <c r="M796" s="65"/>
      <c r="N796" s="65"/>
      <c r="O796" s="65"/>
      <c r="P796" s="65"/>
      <c r="Q796" s="65"/>
      <c r="R796" s="65"/>
      <c r="S796" s="65"/>
      <c r="T796" s="65"/>
      <c r="U796" s="65"/>
      <c r="V796" s="65"/>
      <c r="W796" s="65"/>
      <c r="X796" s="65"/>
      <c r="Y796" s="65"/>
      <c r="Z796" s="65"/>
      <c r="AA796" s="65"/>
      <c r="AB796" s="65"/>
      <c r="AC796" s="65"/>
      <c r="AD796" s="65"/>
      <c r="AE796" s="65"/>
      <c r="AF796" s="65"/>
      <c r="AG796" s="65"/>
      <c r="AH796" s="65"/>
      <c r="AI796" s="65"/>
      <c r="AJ796" s="65"/>
      <c r="AK796" s="65"/>
      <c r="AL796" s="65"/>
      <c r="AM796" s="65"/>
    </row>
    <row r="797" spans="1:39" ht="15.75" customHeight="1" x14ac:dyDescent="0.35">
      <c r="A797" s="65"/>
      <c r="B797" s="65"/>
      <c r="C797" s="65"/>
      <c r="D797" s="65"/>
      <c r="E797" s="65"/>
      <c r="F797" s="65"/>
      <c r="G797" s="65"/>
      <c r="H797" s="65"/>
      <c r="I797" s="65"/>
      <c r="J797" s="65"/>
      <c r="K797" s="65"/>
      <c r="L797" s="65"/>
      <c r="M797" s="65"/>
      <c r="N797" s="65"/>
      <c r="O797" s="65"/>
      <c r="P797" s="65"/>
      <c r="Q797" s="65"/>
      <c r="R797" s="65"/>
      <c r="S797" s="65"/>
      <c r="T797" s="65"/>
      <c r="U797" s="65"/>
      <c r="V797" s="65"/>
      <c r="W797" s="65"/>
      <c r="X797" s="65"/>
      <c r="Y797" s="65"/>
      <c r="Z797" s="65"/>
      <c r="AA797" s="65"/>
      <c r="AB797" s="65"/>
      <c r="AC797" s="65"/>
      <c r="AD797" s="65"/>
      <c r="AE797" s="65"/>
      <c r="AF797" s="65"/>
      <c r="AG797" s="65"/>
      <c r="AH797" s="65"/>
      <c r="AI797" s="65"/>
      <c r="AJ797" s="65"/>
      <c r="AK797" s="65"/>
      <c r="AL797" s="65"/>
      <c r="AM797" s="65"/>
    </row>
    <row r="798" spans="1:39" ht="15.75" customHeight="1" x14ac:dyDescent="0.35">
      <c r="A798" s="65"/>
      <c r="B798" s="65"/>
      <c r="C798" s="65"/>
      <c r="D798" s="65"/>
      <c r="E798" s="65"/>
      <c r="F798" s="65"/>
      <c r="G798" s="65"/>
      <c r="H798" s="65"/>
      <c r="I798" s="65"/>
      <c r="J798" s="65"/>
      <c r="K798" s="65"/>
      <c r="L798" s="65"/>
      <c r="M798" s="65"/>
      <c r="N798" s="65"/>
      <c r="O798" s="65"/>
      <c r="P798" s="65"/>
      <c r="Q798" s="65"/>
      <c r="R798" s="65"/>
      <c r="S798" s="65"/>
      <c r="T798" s="65"/>
      <c r="U798" s="65"/>
      <c r="V798" s="65"/>
      <c r="W798" s="65"/>
      <c r="X798" s="65"/>
      <c r="Y798" s="65"/>
      <c r="Z798" s="65"/>
      <c r="AA798" s="65"/>
      <c r="AB798" s="65"/>
      <c r="AC798" s="65"/>
      <c r="AD798" s="65"/>
      <c r="AE798" s="65"/>
      <c r="AF798" s="65"/>
      <c r="AG798" s="65"/>
      <c r="AH798" s="65"/>
      <c r="AI798" s="65"/>
      <c r="AJ798" s="65"/>
      <c r="AK798" s="65"/>
      <c r="AL798" s="65"/>
      <c r="AM798" s="65"/>
    </row>
    <row r="799" spans="1:39" ht="15.75" customHeight="1" x14ac:dyDescent="0.35">
      <c r="A799" s="65"/>
      <c r="B799" s="65"/>
      <c r="C799" s="65"/>
      <c r="D799" s="65"/>
      <c r="E799" s="65"/>
      <c r="F799" s="65"/>
      <c r="G799" s="65"/>
      <c r="H799" s="65"/>
      <c r="I799" s="65"/>
      <c r="J799" s="65"/>
      <c r="K799" s="65"/>
      <c r="L799" s="65"/>
      <c r="M799" s="65"/>
      <c r="N799" s="65"/>
      <c r="O799" s="65"/>
      <c r="P799" s="65"/>
      <c r="Q799" s="65"/>
      <c r="R799" s="65"/>
      <c r="S799" s="65"/>
      <c r="T799" s="65"/>
      <c r="U799" s="65"/>
      <c r="V799" s="65"/>
      <c r="W799" s="65"/>
      <c r="X799" s="65"/>
      <c r="Y799" s="65"/>
      <c r="Z799" s="65"/>
      <c r="AA799" s="65"/>
      <c r="AB799" s="65"/>
      <c r="AC799" s="65"/>
      <c r="AD799" s="65"/>
      <c r="AE799" s="65"/>
      <c r="AF799" s="65"/>
      <c r="AG799" s="65"/>
      <c r="AH799" s="65"/>
      <c r="AI799" s="65"/>
      <c r="AJ799" s="65"/>
      <c r="AK799" s="65"/>
      <c r="AL799" s="65"/>
      <c r="AM799" s="65"/>
    </row>
    <row r="800" spans="1:39" ht="15.75" customHeight="1" x14ac:dyDescent="0.35">
      <c r="A800" s="65"/>
      <c r="B800" s="65"/>
      <c r="C800" s="65"/>
      <c r="D800" s="65"/>
      <c r="E800" s="65"/>
      <c r="F800" s="65"/>
      <c r="G800" s="65"/>
      <c r="H800" s="65"/>
      <c r="I800" s="65"/>
      <c r="J800" s="65"/>
      <c r="K800" s="65"/>
      <c r="L800" s="65"/>
      <c r="M800" s="65"/>
      <c r="N800" s="65"/>
      <c r="O800" s="65"/>
      <c r="P800" s="65"/>
      <c r="Q800" s="65"/>
      <c r="R800" s="65"/>
      <c r="S800" s="65"/>
      <c r="T800" s="65"/>
      <c r="U800" s="65"/>
      <c r="V800" s="65"/>
      <c r="W800" s="65"/>
      <c r="X800" s="65"/>
      <c r="Y800" s="65"/>
      <c r="Z800" s="65"/>
      <c r="AA800" s="65"/>
      <c r="AB800" s="65"/>
      <c r="AC800" s="65"/>
      <c r="AD800" s="65"/>
      <c r="AE800" s="65"/>
      <c r="AF800" s="65"/>
      <c r="AG800" s="65"/>
      <c r="AH800" s="65"/>
      <c r="AI800" s="65"/>
      <c r="AJ800" s="65"/>
      <c r="AK800" s="65"/>
      <c r="AL800" s="65"/>
      <c r="AM800" s="65"/>
    </row>
    <row r="801" spans="1:39" ht="15.75" customHeight="1" x14ac:dyDescent="0.35">
      <c r="A801" s="65"/>
      <c r="B801" s="65"/>
      <c r="C801" s="65"/>
      <c r="D801" s="65"/>
      <c r="E801" s="65"/>
      <c r="F801" s="65"/>
      <c r="G801" s="65"/>
      <c r="H801" s="65"/>
      <c r="I801" s="65"/>
      <c r="J801" s="65"/>
      <c r="K801" s="65"/>
      <c r="L801" s="65"/>
      <c r="M801" s="65"/>
      <c r="N801" s="65"/>
      <c r="O801" s="65"/>
      <c r="P801" s="65"/>
      <c r="Q801" s="65"/>
      <c r="R801" s="65"/>
      <c r="S801" s="65"/>
      <c r="T801" s="65"/>
      <c r="U801" s="65"/>
      <c r="V801" s="65"/>
      <c r="W801" s="65"/>
      <c r="X801" s="65"/>
      <c r="Y801" s="65"/>
      <c r="Z801" s="65"/>
      <c r="AA801" s="65"/>
      <c r="AB801" s="65"/>
      <c r="AC801" s="65"/>
      <c r="AD801" s="65"/>
      <c r="AE801" s="65"/>
      <c r="AF801" s="65"/>
      <c r="AG801" s="65"/>
      <c r="AH801" s="65"/>
      <c r="AI801" s="65"/>
      <c r="AJ801" s="65"/>
      <c r="AK801" s="65"/>
      <c r="AL801" s="65"/>
      <c r="AM801" s="65"/>
    </row>
    <row r="802" spans="1:39" ht="15.75" customHeight="1" x14ac:dyDescent="0.35">
      <c r="A802" s="65"/>
      <c r="B802" s="65"/>
      <c r="C802" s="65"/>
      <c r="D802" s="65"/>
      <c r="E802" s="65"/>
      <c r="F802" s="65"/>
      <c r="G802" s="65"/>
      <c r="H802" s="65"/>
      <c r="I802" s="65"/>
      <c r="J802" s="65"/>
      <c r="K802" s="65"/>
      <c r="L802" s="65"/>
      <c r="M802" s="65"/>
      <c r="N802" s="65"/>
      <c r="O802" s="65"/>
      <c r="P802" s="65"/>
      <c r="Q802" s="65"/>
      <c r="R802" s="65"/>
      <c r="S802" s="65"/>
      <c r="T802" s="65"/>
      <c r="U802" s="65"/>
      <c r="V802" s="65"/>
      <c r="W802" s="65"/>
      <c r="X802" s="65"/>
      <c r="Y802" s="65"/>
      <c r="Z802" s="65"/>
      <c r="AA802" s="65"/>
      <c r="AB802" s="65"/>
      <c r="AC802" s="65"/>
      <c r="AD802" s="65"/>
      <c r="AE802" s="65"/>
      <c r="AF802" s="65"/>
      <c r="AG802" s="65"/>
      <c r="AH802" s="65"/>
      <c r="AI802" s="65"/>
      <c r="AJ802" s="65"/>
      <c r="AK802" s="65"/>
      <c r="AL802" s="65"/>
      <c r="AM802" s="65"/>
    </row>
    <row r="803" spans="1:39" ht="15.75" customHeight="1" x14ac:dyDescent="0.35">
      <c r="A803" s="65"/>
      <c r="B803" s="65"/>
      <c r="C803" s="65"/>
      <c r="D803" s="65"/>
      <c r="E803" s="65"/>
      <c r="F803" s="65"/>
      <c r="G803" s="65"/>
      <c r="H803" s="65"/>
      <c r="I803" s="65"/>
      <c r="J803" s="65"/>
      <c r="K803" s="65"/>
      <c r="L803" s="65"/>
      <c r="M803" s="65"/>
      <c r="N803" s="65"/>
      <c r="O803" s="65"/>
      <c r="P803" s="65"/>
      <c r="Q803" s="65"/>
      <c r="R803" s="65"/>
      <c r="S803" s="65"/>
      <c r="T803" s="65"/>
      <c r="U803" s="65"/>
      <c r="V803" s="65"/>
      <c r="W803" s="65"/>
      <c r="X803" s="65"/>
      <c r="Y803" s="65"/>
      <c r="Z803" s="65"/>
      <c r="AA803" s="65"/>
      <c r="AB803" s="65"/>
      <c r="AC803" s="65"/>
      <c r="AD803" s="65"/>
      <c r="AE803" s="65"/>
      <c r="AF803" s="65"/>
      <c r="AG803" s="65"/>
      <c r="AH803" s="65"/>
      <c r="AI803" s="65"/>
      <c r="AJ803" s="65"/>
      <c r="AK803" s="65"/>
      <c r="AL803" s="65"/>
      <c r="AM803" s="65"/>
    </row>
    <row r="804" spans="1:39" ht="15.75" customHeight="1" x14ac:dyDescent="0.35">
      <c r="A804" s="65"/>
      <c r="B804" s="65"/>
      <c r="C804" s="65"/>
      <c r="D804" s="65"/>
      <c r="E804" s="65"/>
      <c r="F804" s="65"/>
      <c r="G804" s="65"/>
      <c r="H804" s="65"/>
      <c r="I804" s="65"/>
      <c r="J804" s="65"/>
      <c r="K804" s="65"/>
      <c r="L804" s="65"/>
      <c r="M804" s="65"/>
      <c r="N804" s="65"/>
      <c r="O804" s="65"/>
      <c r="P804" s="65"/>
      <c r="Q804" s="65"/>
      <c r="R804" s="65"/>
      <c r="S804" s="65"/>
      <c r="T804" s="65"/>
      <c r="U804" s="65"/>
      <c r="V804" s="65"/>
      <c r="W804" s="65"/>
      <c r="X804" s="65"/>
      <c r="Y804" s="65"/>
      <c r="Z804" s="65"/>
      <c r="AA804" s="65"/>
      <c r="AB804" s="65"/>
      <c r="AC804" s="65"/>
      <c r="AD804" s="65"/>
      <c r="AE804" s="65"/>
      <c r="AF804" s="65"/>
      <c r="AG804" s="65"/>
      <c r="AH804" s="65"/>
      <c r="AI804" s="65"/>
      <c r="AJ804" s="65"/>
      <c r="AK804" s="65"/>
      <c r="AL804" s="65"/>
      <c r="AM804" s="65"/>
    </row>
    <row r="805" spans="1:39" ht="15.75" customHeight="1" x14ac:dyDescent="0.35">
      <c r="A805" s="65"/>
      <c r="B805" s="65"/>
      <c r="C805" s="65"/>
      <c r="D805" s="65"/>
      <c r="E805" s="65"/>
      <c r="F805" s="65"/>
      <c r="G805" s="65"/>
      <c r="H805" s="65"/>
      <c r="I805" s="65"/>
      <c r="J805" s="65"/>
      <c r="K805" s="65"/>
      <c r="L805" s="65"/>
      <c r="M805" s="65"/>
      <c r="N805" s="65"/>
      <c r="O805" s="65"/>
      <c r="P805" s="65"/>
      <c r="Q805" s="65"/>
      <c r="R805" s="65"/>
      <c r="S805" s="65"/>
      <c r="T805" s="65"/>
      <c r="U805" s="65"/>
      <c r="V805" s="65"/>
      <c r="W805" s="65"/>
      <c r="X805" s="65"/>
      <c r="Y805" s="65"/>
      <c r="Z805" s="65"/>
      <c r="AA805" s="65"/>
      <c r="AB805" s="65"/>
      <c r="AC805" s="65"/>
      <c r="AD805" s="65"/>
      <c r="AE805" s="65"/>
      <c r="AF805" s="65"/>
      <c r="AG805" s="65"/>
      <c r="AH805" s="65"/>
      <c r="AI805" s="65"/>
      <c r="AJ805" s="65"/>
      <c r="AK805" s="65"/>
      <c r="AL805" s="65"/>
      <c r="AM805" s="65"/>
    </row>
    <row r="806" spans="1:39" ht="15.75" customHeight="1" x14ac:dyDescent="0.35">
      <c r="A806" s="65"/>
      <c r="B806" s="65"/>
      <c r="C806" s="65"/>
      <c r="D806" s="65"/>
      <c r="E806" s="65"/>
      <c r="F806" s="65"/>
      <c r="G806" s="65"/>
      <c r="H806" s="65"/>
      <c r="I806" s="65"/>
      <c r="J806" s="65"/>
      <c r="K806" s="65"/>
      <c r="L806" s="65"/>
      <c r="M806" s="65"/>
      <c r="N806" s="65"/>
      <c r="O806" s="65"/>
      <c r="P806" s="65"/>
      <c r="Q806" s="65"/>
      <c r="R806" s="65"/>
      <c r="S806" s="65"/>
      <c r="T806" s="65"/>
      <c r="U806" s="65"/>
      <c r="V806" s="65"/>
      <c r="W806" s="65"/>
      <c r="X806" s="65"/>
      <c r="Y806" s="65"/>
      <c r="Z806" s="65"/>
      <c r="AA806" s="65"/>
      <c r="AB806" s="65"/>
      <c r="AC806" s="65"/>
      <c r="AD806" s="65"/>
      <c r="AE806" s="65"/>
      <c r="AF806" s="65"/>
      <c r="AG806" s="65"/>
      <c r="AH806" s="65"/>
      <c r="AI806" s="65"/>
      <c r="AJ806" s="65"/>
      <c r="AK806" s="65"/>
      <c r="AL806" s="65"/>
      <c r="AM806" s="65"/>
    </row>
    <row r="807" spans="1:39" ht="15.75" customHeight="1" x14ac:dyDescent="0.35">
      <c r="A807" s="65"/>
      <c r="B807" s="65"/>
      <c r="C807" s="65"/>
      <c r="D807" s="65"/>
      <c r="E807" s="65"/>
      <c r="F807" s="65"/>
      <c r="G807" s="65"/>
      <c r="H807" s="65"/>
      <c r="I807" s="65"/>
      <c r="J807" s="65"/>
      <c r="K807" s="65"/>
      <c r="L807" s="65"/>
      <c r="M807" s="65"/>
      <c r="N807" s="65"/>
      <c r="O807" s="65"/>
      <c r="P807" s="65"/>
      <c r="Q807" s="65"/>
      <c r="R807" s="65"/>
      <c r="S807" s="65"/>
      <c r="T807" s="65"/>
      <c r="U807" s="65"/>
      <c r="V807" s="65"/>
      <c r="W807" s="65"/>
      <c r="X807" s="65"/>
      <c r="Y807" s="65"/>
      <c r="Z807" s="65"/>
      <c r="AA807" s="65"/>
      <c r="AB807" s="65"/>
      <c r="AC807" s="65"/>
      <c r="AD807" s="65"/>
      <c r="AE807" s="65"/>
      <c r="AF807" s="65"/>
      <c r="AG807" s="65"/>
      <c r="AH807" s="65"/>
      <c r="AI807" s="65"/>
      <c r="AJ807" s="65"/>
      <c r="AK807" s="65"/>
      <c r="AL807" s="65"/>
      <c r="AM807" s="65"/>
    </row>
    <row r="808" spans="1:39" ht="15.75" customHeight="1" x14ac:dyDescent="0.35">
      <c r="A808" s="65"/>
      <c r="B808" s="65"/>
      <c r="C808" s="65"/>
      <c r="D808" s="65"/>
      <c r="E808" s="65"/>
      <c r="F808" s="65"/>
      <c r="G808" s="65"/>
      <c r="H808" s="65"/>
      <c r="I808" s="65"/>
      <c r="J808" s="65"/>
      <c r="K808" s="65"/>
      <c r="L808" s="65"/>
      <c r="M808" s="65"/>
      <c r="N808" s="65"/>
      <c r="O808" s="65"/>
      <c r="P808" s="65"/>
      <c r="Q808" s="65"/>
      <c r="R808" s="65"/>
      <c r="S808" s="65"/>
      <c r="T808" s="65"/>
      <c r="U808" s="65"/>
      <c r="V808" s="65"/>
      <c r="W808" s="65"/>
      <c r="X808" s="65"/>
      <c r="Y808" s="65"/>
      <c r="Z808" s="65"/>
      <c r="AA808" s="65"/>
      <c r="AB808" s="65"/>
      <c r="AC808" s="65"/>
      <c r="AD808" s="65"/>
      <c r="AE808" s="65"/>
      <c r="AF808" s="65"/>
      <c r="AG808" s="65"/>
      <c r="AH808" s="65"/>
      <c r="AI808" s="65"/>
      <c r="AJ808" s="65"/>
      <c r="AK808" s="65"/>
      <c r="AL808" s="65"/>
      <c r="AM808" s="65"/>
    </row>
    <row r="809" spans="1:39" ht="15.75" customHeight="1" x14ac:dyDescent="0.35">
      <c r="A809" s="65"/>
      <c r="B809" s="65"/>
      <c r="C809" s="65"/>
      <c r="D809" s="65"/>
      <c r="E809" s="65"/>
      <c r="F809" s="65"/>
      <c r="G809" s="65"/>
      <c r="H809" s="65"/>
      <c r="I809" s="65"/>
      <c r="J809" s="65"/>
      <c r="K809" s="65"/>
      <c r="L809" s="65"/>
      <c r="M809" s="65"/>
      <c r="N809" s="65"/>
      <c r="O809" s="65"/>
      <c r="P809" s="65"/>
      <c r="Q809" s="65"/>
      <c r="R809" s="65"/>
      <c r="S809" s="65"/>
      <c r="T809" s="65"/>
      <c r="U809" s="65"/>
      <c r="V809" s="65"/>
      <c r="W809" s="65"/>
      <c r="X809" s="65"/>
      <c r="Y809" s="65"/>
      <c r="Z809" s="65"/>
      <c r="AA809" s="65"/>
      <c r="AB809" s="65"/>
      <c r="AC809" s="65"/>
      <c r="AD809" s="65"/>
      <c r="AE809" s="65"/>
      <c r="AF809" s="65"/>
      <c r="AG809" s="65"/>
      <c r="AH809" s="65"/>
      <c r="AI809" s="65"/>
      <c r="AJ809" s="65"/>
      <c r="AK809" s="65"/>
      <c r="AL809" s="65"/>
      <c r="AM809" s="65"/>
    </row>
    <row r="810" spans="1:39" ht="15.75" customHeight="1" x14ac:dyDescent="0.35">
      <c r="A810" s="65"/>
      <c r="B810" s="65"/>
      <c r="C810" s="65"/>
      <c r="D810" s="65"/>
      <c r="E810" s="65"/>
      <c r="F810" s="65"/>
      <c r="G810" s="65"/>
      <c r="H810" s="65"/>
      <c r="I810" s="65"/>
      <c r="J810" s="65"/>
      <c r="K810" s="65"/>
      <c r="L810" s="65"/>
      <c r="M810" s="65"/>
      <c r="N810" s="65"/>
      <c r="O810" s="65"/>
      <c r="P810" s="65"/>
      <c r="Q810" s="65"/>
      <c r="R810" s="65"/>
      <c r="S810" s="65"/>
      <c r="T810" s="65"/>
      <c r="U810" s="65"/>
      <c r="V810" s="65"/>
      <c r="W810" s="65"/>
      <c r="X810" s="65"/>
      <c r="Y810" s="65"/>
      <c r="Z810" s="65"/>
      <c r="AA810" s="65"/>
      <c r="AB810" s="65"/>
      <c r="AC810" s="65"/>
      <c r="AD810" s="65"/>
      <c r="AE810" s="65"/>
      <c r="AF810" s="65"/>
      <c r="AG810" s="65"/>
      <c r="AH810" s="65"/>
      <c r="AI810" s="65"/>
      <c r="AJ810" s="65"/>
      <c r="AK810" s="65"/>
      <c r="AL810" s="65"/>
      <c r="AM810" s="65"/>
    </row>
    <row r="811" spans="1:39" ht="15.75" customHeight="1" x14ac:dyDescent="0.35">
      <c r="A811" s="65"/>
      <c r="B811" s="65"/>
      <c r="C811" s="65"/>
      <c r="D811" s="65"/>
      <c r="E811" s="65"/>
      <c r="F811" s="65"/>
      <c r="G811" s="65"/>
      <c r="H811" s="65"/>
      <c r="I811" s="65"/>
      <c r="J811" s="65"/>
      <c r="K811" s="65"/>
      <c r="L811" s="65"/>
      <c r="M811" s="65"/>
      <c r="N811" s="65"/>
      <c r="O811" s="65"/>
      <c r="P811" s="65"/>
      <c r="Q811" s="65"/>
      <c r="R811" s="65"/>
      <c r="S811" s="65"/>
      <c r="T811" s="65"/>
      <c r="U811" s="65"/>
      <c r="V811" s="65"/>
      <c r="W811" s="65"/>
      <c r="X811" s="65"/>
      <c r="Y811" s="65"/>
      <c r="Z811" s="65"/>
      <c r="AA811" s="65"/>
      <c r="AB811" s="65"/>
      <c r="AC811" s="65"/>
      <c r="AD811" s="65"/>
      <c r="AE811" s="65"/>
      <c r="AF811" s="65"/>
      <c r="AG811" s="65"/>
      <c r="AH811" s="65"/>
      <c r="AI811" s="65"/>
      <c r="AJ811" s="65"/>
      <c r="AK811" s="65"/>
      <c r="AL811" s="65"/>
      <c r="AM811" s="65"/>
    </row>
    <row r="812" spans="1:39" ht="15.75" customHeight="1" x14ac:dyDescent="0.35">
      <c r="A812" s="65"/>
      <c r="B812" s="65"/>
      <c r="C812" s="65"/>
      <c r="D812" s="65"/>
      <c r="E812" s="65"/>
      <c r="F812" s="65"/>
      <c r="G812" s="65"/>
      <c r="H812" s="65"/>
      <c r="I812" s="65"/>
      <c r="J812" s="65"/>
      <c r="K812" s="65"/>
      <c r="L812" s="65"/>
      <c r="M812" s="65"/>
      <c r="N812" s="65"/>
      <c r="O812" s="65"/>
      <c r="P812" s="65"/>
      <c r="Q812" s="65"/>
      <c r="R812" s="65"/>
      <c r="S812" s="65"/>
      <c r="T812" s="65"/>
      <c r="U812" s="65"/>
      <c r="V812" s="65"/>
      <c r="W812" s="65"/>
      <c r="X812" s="65"/>
      <c r="Y812" s="65"/>
      <c r="Z812" s="65"/>
      <c r="AA812" s="65"/>
      <c r="AB812" s="65"/>
      <c r="AC812" s="65"/>
      <c r="AD812" s="65"/>
      <c r="AE812" s="65"/>
      <c r="AF812" s="65"/>
      <c r="AG812" s="65"/>
      <c r="AH812" s="65"/>
      <c r="AI812" s="65"/>
      <c r="AJ812" s="65"/>
      <c r="AK812" s="65"/>
      <c r="AL812" s="65"/>
      <c r="AM812" s="65"/>
    </row>
    <row r="813" spans="1:39" ht="15.75" customHeight="1" x14ac:dyDescent="0.35">
      <c r="A813" s="65"/>
      <c r="B813" s="65"/>
      <c r="C813" s="65"/>
      <c r="D813" s="65"/>
      <c r="E813" s="65"/>
      <c r="F813" s="65"/>
      <c r="G813" s="65"/>
      <c r="H813" s="65"/>
      <c r="I813" s="65"/>
      <c r="J813" s="65"/>
      <c r="K813" s="65"/>
      <c r="L813" s="65"/>
      <c r="M813" s="65"/>
      <c r="N813" s="65"/>
      <c r="O813" s="65"/>
      <c r="P813" s="65"/>
      <c r="Q813" s="65"/>
      <c r="R813" s="65"/>
      <c r="S813" s="65"/>
      <c r="T813" s="65"/>
      <c r="U813" s="65"/>
      <c r="V813" s="65"/>
      <c r="W813" s="65"/>
      <c r="X813" s="65"/>
      <c r="Y813" s="65"/>
      <c r="Z813" s="65"/>
      <c r="AA813" s="65"/>
      <c r="AB813" s="65"/>
      <c r="AC813" s="65"/>
      <c r="AD813" s="65"/>
      <c r="AE813" s="65"/>
      <c r="AF813" s="65"/>
      <c r="AG813" s="65"/>
      <c r="AH813" s="65"/>
      <c r="AI813" s="65"/>
      <c r="AJ813" s="65"/>
      <c r="AK813" s="65"/>
      <c r="AL813" s="65"/>
      <c r="AM813" s="65"/>
    </row>
    <row r="814" spans="1:39" ht="15.75" customHeight="1" x14ac:dyDescent="0.35">
      <c r="A814" s="65"/>
      <c r="B814" s="65"/>
      <c r="C814" s="65"/>
      <c r="D814" s="65"/>
      <c r="E814" s="65"/>
      <c r="F814" s="65"/>
      <c r="G814" s="65"/>
      <c r="H814" s="65"/>
      <c r="I814" s="65"/>
      <c r="J814" s="65"/>
      <c r="K814" s="65"/>
      <c r="L814" s="65"/>
      <c r="M814" s="65"/>
      <c r="N814" s="65"/>
      <c r="O814" s="65"/>
      <c r="P814" s="65"/>
      <c r="Q814" s="65"/>
      <c r="R814" s="65"/>
      <c r="S814" s="65"/>
      <c r="T814" s="65"/>
      <c r="U814" s="65"/>
      <c r="V814" s="65"/>
      <c r="W814" s="65"/>
      <c r="X814" s="65"/>
      <c r="Y814" s="65"/>
      <c r="Z814" s="65"/>
      <c r="AA814" s="65"/>
      <c r="AB814" s="65"/>
      <c r="AC814" s="65"/>
      <c r="AD814" s="65"/>
      <c r="AE814" s="65"/>
      <c r="AF814" s="65"/>
      <c r="AG814" s="65"/>
      <c r="AH814" s="65"/>
      <c r="AI814" s="65"/>
      <c r="AJ814" s="65"/>
      <c r="AK814" s="65"/>
      <c r="AL814" s="65"/>
      <c r="AM814" s="65"/>
    </row>
    <row r="815" spans="1:39" ht="15.75" customHeight="1" x14ac:dyDescent="0.35">
      <c r="A815" s="65"/>
      <c r="B815" s="65"/>
      <c r="C815" s="65"/>
      <c r="D815" s="65"/>
      <c r="E815" s="65"/>
      <c r="F815" s="65"/>
      <c r="G815" s="65"/>
      <c r="H815" s="65"/>
      <c r="I815" s="65"/>
      <c r="J815" s="65"/>
      <c r="K815" s="65"/>
      <c r="L815" s="65"/>
      <c r="M815" s="65"/>
      <c r="N815" s="65"/>
      <c r="O815" s="65"/>
      <c r="P815" s="65"/>
      <c r="Q815" s="65"/>
      <c r="R815" s="65"/>
      <c r="S815" s="65"/>
      <c r="T815" s="65"/>
      <c r="U815" s="65"/>
      <c r="V815" s="65"/>
      <c r="W815" s="65"/>
      <c r="X815" s="65"/>
      <c r="Y815" s="65"/>
      <c r="Z815" s="65"/>
      <c r="AA815" s="65"/>
      <c r="AB815" s="65"/>
      <c r="AC815" s="65"/>
      <c r="AD815" s="65"/>
      <c r="AE815" s="65"/>
      <c r="AF815" s="65"/>
      <c r="AG815" s="65"/>
      <c r="AH815" s="65"/>
      <c r="AI815" s="65"/>
      <c r="AJ815" s="65"/>
      <c r="AK815" s="65"/>
      <c r="AL815" s="65"/>
      <c r="AM815" s="65"/>
    </row>
    <row r="816" spans="1:39" ht="15.75" customHeight="1" x14ac:dyDescent="0.35">
      <c r="A816" s="65"/>
      <c r="B816" s="65"/>
      <c r="C816" s="65"/>
      <c r="D816" s="65"/>
      <c r="E816" s="65"/>
      <c r="F816" s="65"/>
      <c r="G816" s="65"/>
      <c r="H816" s="65"/>
      <c r="I816" s="65"/>
      <c r="J816" s="65"/>
      <c r="K816" s="65"/>
      <c r="L816" s="65"/>
      <c r="M816" s="65"/>
      <c r="N816" s="65"/>
      <c r="O816" s="65"/>
      <c r="P816" s="65"/>
      <c r="Q816" s="65"/>
      <c r="R816" s="65"/>
      <c r="S816" s="65"/>
      <c r="T816" s="65"/>
      <c r="U816" s="65"/>
      <c r="V816" s="65"/>
      <c r="W816" s="65"/>
      <c r="X816" s="65"/>
      <c r="Y816" s="65"/>
      <c r="Z816" s="65"/>
      <c r="AA816" s="65"/>
      <c r="AB816" s="65"/>
      <c r="AC816" s="65"/>
      <c r="AD816" s="65"/>
      <c r="AE816" s="65"/>
      <c r="AF816" s="65"/>
      <c r="AG816" s="65"/>
      <c r="AH816" s="65"/>
      <c r="AI816" s="65"/>
      <c r="AJ816" s="65"/>
      <c r="AK816" s="65"/>
      <c r="AL816" s="65"/>
      <c r="AM816" s="65"/>
    </row>
    <row r="817" spans="1:39" ht="15.75" customHeight="1" x14ac:dyDescent="0.35">
      <c r="A817" s="65"/>
      <c r="B817" s="65"/>
      <c r="C817" s="65"/>
      <c r="D817" s="65"/>
      <c r="E817" s="65"/>
      <c r="F817" s="65"/>
      <c r="G817" s="65"/>
      <c r="H817" s="65"/>
      <c r="I817" s="65"/>
      <c r="J817" s="65"/>
      <c r="K817" s="65"/>
      <c r="L817" s="65"/>
      <c r="M817" s="65"/>
      <c r="N817" s="65"/>
      <c r="O817" s="65"/>
      <c r="P817" s="65"/>
      <c r="Q817" s="65"/>
      <c r="R817" s="65"/>
      <c r="S817" s="65"/>
      <c r="T817" s="65"/>
      <c r="U817" s="65"/>
      <c r="V817" s="65"/>
      <c r="W817" s="65"/>
      <c r="X817" s="65"/>
      <c r="Y817" s="65"/>
      <c r="Z817" s="65"/>
      <c r="AA817" s="65"/>
      <c r="AB817" s="65"/>
      <c r="AC817" s="65"/>
      <c r="AD817" s="65"/>
      <c r="AE817" s="65"/>
      <c r="AF817" s="65"/>
      <c r="AG817" s="65"/>
      <c r="AH817" s="65"/>
      <c r="AI817" s="65"/>
      <c r="AJ817" s="65"/>
      <c r="AK817" s="65"/>
      <c r="AL817" s="65"/>
      <c r="AM817" s="65"/>
    </row>
    <row r="818" spans="1:39" ht="15.75" customHeight="1" x14ac:dyDescent="0.35">
      <c r="A818" s="65"/>
      <c r="B818" s="65"/>
      <c r="C818" s="65"/>
      <c r="D818" s="65"/>
      <c r="E818" s="65"/>
      <c r="F818" s="65"/>
      <c r="G818" s="65"/>
      <c r="H818" s="65"/>
      <c r="I818" s="65"/>
      <c r="J818" s="65"/>
      <c r="K818" s="65"/>
      <c r="L818" s="65"/>
      <c r="M818" s="65"/>
      <c r="N818" s="65"/>
      <c r="O818" s="65"/>
      <c r="P818" s="65"/>
      <c r="Q818" s="65"/>
      <c r="R818" s="65"/>
      <c r="S818" s="65"/>
      <c r="T818" s="65"/>
      <c r="U818" s="65"/>
      <c r="V818" s="65"/>
      <c r="W818" s="65"/>
      <c r="X818" s="65"/>
      <c r="Y818" s="65"/>
      <c r="Z818" s="65"/>
      <c r="AA818" s="65"/>
      <c r="AB818" s="65"/>
      <c r="AC818" s="65"/>
      <c r="AD818" s="65"/>
      <c r="AE818" s="65"/>
      <c r="AF818" s="65"/>
      <c r="AG818" s="65"/>
      <c r="AH818" s="65"/>
      <c r="AI818" s="65"/>
      <c r="AJ818" s="65"/>
      <c r="AK818" s="65"/>
      <c r="AL818" s="65"/>
      <c r="AM818" s="65"/>
    </row>
    <row r="819" spans="1:39" ht="15.75" customHeight="1" x14ac:dyDescent="0.35">
      <c r="A819" s="65"/>
      <c r="B819" s="65"/>
      <c r="C819" s="65"/>
      <c r="D819" s="65"/>
      <c r="E819" s="65"/>
      <c r="F819" s="65"/>
      <c r="G819" s="65"/>
      <c r="H819" s="65"/>
      <c r="I819" s="65"/>
      <c r="J819" s="65"/>
      <c r="K819" s="65"/>
      <c r="L819" s="65"/>
      <c r="M819" s="65"/>
      <c r="N819" s="65"/>
      <c r="O819" s="65"/>
      <c r="P819" s="65"/>
      <c r="Q819" s="65"/>
      <c r="R819" s="65"/>
      <c r="S819" s="65"/>
      <c r="T819" s="65"/>
      <c r="U819" s="65"/>
      <c r="V819" s="65"/>
      <c r="W819" s="65"/>
      <c r="X819" s="65"/>
      <c r="Y819" s="65"/>
      <c r="Z819" s="65"/>
      <c r="AA819" s="65"/>
      <c r="AB819" s="65"/>
      <c r="AC819" s="65"/>
      <c r="AD819" s="65"/>
      <c r="AE819" s="65"/>
      <c r="AF819" s="65"/>
      <c r="AG819" s="65"/>
      <c r="AH819" s="65"/>
      <c r="AI819" s="65"/>
      <c r="AJ819" s="65"/>
      <c r="AK819" s="65"/>
      <c r="AL819" s="65"/>
      <c r="AM819" s="65"/>
    </row>
    <row r="820" spans="1:39" ht="15.75" customHeight="1" x14ac:dyDescent="0.35">
      <c r="A820" s="65"/>
      <c r="B820" s="65"/>
      <c r="C820" s="65"/>
      <c r="D820" s="65"/>
      <c r="E820" s="65"/>
      <c r="F820" s="65"/>
      <c r="G820" s="65"/>
      <c r="H820" s="65"/>
      <c r="I820" s="65"/>
      <c r="J820" s="65"/>
      <c r="K820" s="65"/>
      <c r="L820" s="65"/>
      <c r="M820" s="65"/>
      <c r="N820" s="65"/>
      <c r="O820" s="65"/>
      <c r="P820" s="65"/>
      <c r="Q820" s="65"/>
      <c r="R820" s="65"/>
      <c r="S820" s="65"/>
      <c r="T820" s="65"/>
      <c r="U820" s="65"/>
      <c r="V820" s="65"/>
      <c r="W820" s="65"/>
      <c r="X820" s="65"/>
      <c r="Y820" s="65"/>
      <c r="Z820" s="65"/>
      <c r="AA820" s="65"/>
      <c r="AB820" s="65"/>
      <c r="AC820" s="65"/>
      <c r="AD820" s="65"/>
      <c r="AE820" s="65"/>
      <c r="AF820" s="65"/>
      <c r="AG820" s="65"/>
      <c r="AH820" s="65"/>
      <c r="AI820" s="65"/>
      <c r="AJ820" s="65"/>
      <c r="AK820" s="65"/>
      <c r="AL820" s="65"/>
      <c r="AM820" s="65"/>
    </row>
    <row r="821" spans="1:39" ht="15.75" customHeight="1" x14ac:dyDescent="0.35">
      <c r="A821" s="65"/>
      <c r="B821" s="65"/>
      <c r="C821" s="65"/>
      <c r="D821" s="65"/>
      <c r="E821" s="65"/>
      <c r="F821" s="65"/>
      <c r="G821" s="65"/>
      <c r="H821" s="65"/>
      <c r="I821" s="65"/>
      <c r="J821" s="65"/>
      <c r="K821" s="65"/>
      <c r="L821" s="65"/>
      <c r="M821" s="65"/>
      <c r="N821" s="65"/>
      <c r="O821" s="65"/>
      <c r="P821" s="65"/>
      <c r="Q821" s="65"/>
      <c r="R821" s="65"/>
      <c r="S821" s="65"/>
      <c r="T821" s="65"/>
      <c r="U821" s="65"/>
      <c r="V821" s="65"/>
      <c r="W821" s="65"/>
      <c r="X821" s="65"/>
      <c r="Y821" s="65"/>
      <c r="Z821" s="65"/>
      <c r="AA821" s="65"/>
      <c r="AB821" s="65"/>
      <c r="AC821" s="65"/>
      <c r="AD821" s="65"/>
      <c r="AE821" s="65"/>
      <c r="AF821" s="65"/>
      <c r="AG821" s="65"/>
      <c r="AH821" s="65"/>
      <c r="AI821" s="65"/>
      <c r="AJ821" s="65"/>
      <c r="AK821" s="65"/>
      <c r="AL821" s="65"/>
      <c r="AM821" s="65"/>
    </row>
    <row r="822" spans="1:39" ht="15.75" customHeight="1" x14ac:dyDescent="0.35">
      <c r="A822" s="65"/>
      <c r="B822" s="65"/>
      <c r="C822" s="65"/>
      <c r="D822" s="65"/>
      <c r="E822" s="65"/>
      <c r="F822" s="65"/>
      <c r="G822" s="65"/>
      <c r="H822" s="65"/>
      <c r="I822" s="65"/>
      <c r="J822" s="65"/>
      <c r="K822" s="65"/>
      <c r="L822" s="65"/>
      <c r="M822" s="65"/>
      <c r="N822" s="65"/>
      <c r="O822" s="65"/>
      <c r="P822" s="65"/>
      <c r="Q822" s="65"/>
      <c r="R822" s="65"/>
      <c r="S822" s="65"/>
      <c r="T822" s="65"/>
      <c r="U822" s="65"/>
      <c r="V822" s="65"/>
      <c r="W822" s="65"/>
      <c r="X822" s="65"/>
      <c r="Y822" s="65"/>
      <c r="Z822" s="65"/>
      <c r="AA822" s="65"/>
      <c r="AB822" s="65"/>
      <c r="AC822" s="65"/>
      <c r="AD822" s="65"/>
      <c r="AE822" s="65"/>
      <c r="AF822" s="65"/>
      <c r="AG822" s="65"/>
      <c r="AH822" s="65"/>
      <c r="AI822" s="65"/>
      <c r="AJ822" s="65"/>
      <c r="AK822" s="65"/>
      <c r="AL822" s="65"/>
      <c r="AM822" s="65"/>
    </row>
    <row r="823" spans="1:39" ht="15.75" customHeight="1" x14ac:dyDescent="0.35">
      <c r="A823" s="65"/>
      <c r="B823" s="65"/>
      <c r="C823" s="65"/>
      <c r="D823" s="65"/>
      <c r="E823" s="65"/>
      <c r="F823" s="65"/>
      <c r="G823" s="65"/>
      <c r="H823" s="65"/>
      <c r="I823" s="65"/>
      <c r="J823" s="65"/>
      <c r="K823" s="65"/>
      <c r="L823" s="65"/>
      <c r="M823" s="65"/>
      <c r="N823" s="65"/>
      <c r="O823" s="65"/>
      <c r="P823" s="65"/>
      <c r="Q823" s="65"/>
      <c r="R823" s="65"/>
      <c r="S823" s="65"/>
      <c r="T823" s="65"/>
      <c r="U823" s="65"/>
      <c r="V823" s="65"/>
      <c r="W823" s="65"/>
      <c r="X823" s="65"/>
      <c r="Y823" s="65"/>
      <c r="Z823" s="65"/>
      <c r="AA823" s="65"/>
      <c r="AB823" s="65"/>
      <c r="AC823" s="65"/>
      <c r="AD823" s="65"/>
      <c r="AE823" s="65"/>
      <c r="AF823" s="65"/>
      <c r="AG823" s="65"/>
      <c r="AH823" s="65"/>
      <c r="AI823" s="65"/>
      <c r="AJ823" s="65"/>
      <c r="AK823" s="65"/>
      <c r="AL823" s="65"/>
      <c r="AM823" s="65"/>
    </row>
    <row r="824" spans="1:39" ht="15.75" customHeight="1" x14ac:dyDescent="0.35">
      <c r="A824" s="65"/>
      <c r="B824" s="65"/>
      <c r="C824" s="65"/>
      <c r="D824" s="65"/>
      <c r="E824" s="65"/>
      <c r="F824" s="65"/>
      <c r="G824" s="65"/>
      <c r="H824" s="65"/>
      <c r="I824" s="65"/>
      <c r="J824" s="65"/>
      <c r="K824" s="65"/>
      <c r="L824" s="65"/>
      <c r="M824" s="65"/>
      <c r="N824" s="65"/>
      <c r="O824" s="65"/>
      <c r="P824" s="65"/>
      <c r="Q824" s="65"/>
      <c r="R824" s="65"/>
      <c r="S824" s="65"/>
      <c r="T824" s="65"/>
      <c r="U824" s="65"/>
      <c r="V824" s="65"/>
      <c r="W824" s="65"/>
      <c r="X824" s="65"/>
      <c r="Y824" s="65"/>
      <c r="Z824" s="65"/>
      <c r="AA824" s="65"/>
      <c r="AB824" s="65"/>
      <c r="AC824" s="65"/>
      <c r="AD824" s="65"/>
      <c r="AE824" s="65"/>
      <c r="AF824" s="65"/>
      <c r="AG824" s="65"/>
      <c r="AH824" s="65"/>
      <c r="AI824" s="65"/>
      <c r="AJ824" s="65"/>
      <c r="AK824" s="65"/>
      <c r="AL824" s="65"/>
      <c r="AM824" s="65"/>
    </row>
    <row r="825" spans="1:39" ht="15.75" customHeight="1" x14ac:dyDescent="0.35">
      <c r="A825" s="65"/>
      <c r="B825" s="65"/>
      <c r="C825" s="65"/>
      <c r="D825" s="65"/>
      <c r="E825" s="65"/>
      <c r="F825" s="65"/>
      <c r="G825" s="65"/>
      <c r="H825" s="65"/>
      <c r="I825" s="65"/>
      <c r="J825" s="65"/>
      <c r="K825" s="65"/>
      <c r="L825" s="65"/>
      <c r="M825" s="65"/>
      <c r="N825" s="65"/>
      <c r="O825" s="65"/>
      <c r="P825" s="65"/>
      <c r="Q825" s="65"/>
      <c r="R825" s="65"/>
      <c r="S825" s="65"/>
      <c r="T825" s="65"/>
      <c r="U825" s="65"/>
      <c r="V825" s="65"/>
      <c r="W825" s="65"/>
      <c r="X825" s="65"/>
      <c r="Y825" s="65"/>
      <c r="Z825" s="65"/>
      <c r="AA825" s="65"/>
      <c r="AB825" s="65"/>
      <c r="AC825" s="65"/>
      <c r="AD825" s="65"/>
      <c r="AE825" s="65"/>
      <c r="AF825" s="65"/>
      <c r="AG825" s="65"/>
      <c r="AH825" s="65"/>
      <c r="AI825" s="65"/>
      <c r="AJ825" s="65"/>
      <c r="AK825" s="65"/>
      <c r="AL825" s="65"/>
      <c r="AM825" s="65"/>
    </row>
    <row r="826" spans="1:39" ht="15.75" customHeight="1" x14ac:dyDescent="0.35">
      <c r="A826" s="65"/>
      <c r="B826" s="65"/>
      <c r="C826" s="65"/>
      <c r="D826" s="65"/>
      <c r="E826" s="65"/>
      <c r="F826" s="65"/>
      <c r="G826" s="65"/>
      <c r="H826" s="65"/>
      <c r="I826" s="65"/>
      <c r="J826" s="65"/>
      <c r="K826" s="65"/>
      <c r="L826" s="65"/>
      <c r="M826" s="65"/>
      <c r="N826" s="65"/>
      <c r="O826" s="65"/>
      <c r="P826" s="65"/>
      <c r="Q826" s="65"/>
      <c r="R826" s="65"/>
      <c r="S826" s="65"/>
      <c r="T826" s="65"/>
      <c r="U826" s="65"/>
      <c r="V826" s="65"/>
      <c r="W826" s="65"/>
      <c r="X826" s="65"/>
      <c r="Y826" s="65"/>
      <c r="Z826" s="65"/>
      <c r="AA826" s="65"/>
      <c r="AB826" s="65"/>
      <c r="AC826" s="65"/>
      <c r="AD826" s="65"/>
      <c r="AE826" s="65"/>
      <c r="AF826" s="65"/>
      <c r="AG826" s="65"/>
      <c r="AH826" s="65"/>
      <c r="AI826" s="65"/>
      <c r="AJ826" s="65"/>
      <c r="AK826" s="65"/>
      <c r="AL826" s="65"/>
      <c r="AM826" s="65"/>
    </row>
    <row r="827" spans="1:39" ht="15.75" customHeight="1" x14ac:dyDescent="0.35">
      <c r="A827" s="65"/>
      <c r="B827" s="65"/>
      <c r="C827" s="65"/>
      <c r="D827" s="65"/>
      <c r="E827" s="65"/>
      <c r="F827" s="65"/>
      <c r="G827" s="65"/>
      <c r="H827" s="65"/>
      <c r="I827" s="65"/>
      <c r="J827" s="65"/>
      <c r="K827" s="65"/>
      <c r="L827" s="65"/>
      <c r="M827" s="65"/>
      <c r="N827" s="65"/>
      <c r="O827" s="65"/>
      <c r="P827" s="65"/>
      <c r="Q827" s="65"/>
      <c r="R827" s="65"/>
      <c r="S827" s="65"/>
      <c r="T827" s="65"/>
      <c r="U827" s="65"/>
      <c r="V827" s="65"/>
      <c r="W827" s="65"/>
      <c r="X827" s="65"/>
      <c r="Y827" s="65"/>
      <c r="Z827" s="65"/>
      <c r="AA827" s="65"/>
      <c r="AB827" s="65"/>
      <c r="AC827" s="65"/>
      <c r="AD827" s="65"/>
      <c r="AE827" s="65"/>
      <c r="AF827" s="65"/>
      <c r="AG827" s="65"/>
      <c r="AH827" s="65"/>
      <c r="AI827" s="65"/>
      <c r="AJ827" s="65"/>
      <c r="AK827" s="65"/>
      <c r="AL827" s="65"/>
      <c r="AM827" s="65"/>
    </row>
    <row r="828" spans="1:39" ht="15.75" customHeight="1" x14ac:dyDescent="0.35">
      <c r="A828" s="65"/>
      <c r="B828" s="65"/>
      <c r="C828" s="65"/>
      <c r="D828" s="65"/>
      <c r="E828" s="65"/>
      <c r="F828" s="65"/>
      <c r="G828" s="65"/>
      <c r="H828" s="65"/>
      <c r="I828" s="65"/>
      <c r="J828" s="65"/>
      <c r="K828" s="65"/>
      <c r="L828" s="65"/>
      <c r="M828" s="65"/>
      <c r="N828" s="65"/>
      <c r="O828" s="65"/>
      <c r="P828" s="65"/>
      <c r="Q828" s="65"/>
      <c r="R828" s="65"/>
      <c r="S828" s="65"/>
      <c r="T828" s="65"/>
      <c r="U828" s="65"/>
      <c r="V828" s="65"/>
      <c r="W828" s="65"/>
      <c r="X828" s="65"/>
      <c r="Y828" s="65"/>
      <c r="Z828" s="65"/>
      <c r="AA828" s="65"/>
      <c r="AB828" s="65"/>
      <c r="AC828" s="65"/>
      <c r="AD828" s="65"/>
      <c r="AE828" s="65"/>
      <c r="AF828" s="65"/>
      <c r="AG828" s="65"/>
      <c r="AH828" s="65"/>
      <c r="AI828" s="65"/>
      <c r="AJ828" s="65"/>
      <c r="AK828" s="65"/>
      <c r="AL828" s="65"/>
      <c r="AM828" s="65"/>
    </row>
    <row r="829" spans="1:39" ht="15.75" customHeight="1" x14ac:dyDescent="0.35">
      <c r="A829" s="65"/>
      <c r="B829" s="65"/>
      <c r="C829" s="65"/>
      <c r="D829" s="65"/>
      <c r="E829" s="65"/>
      <c r="F829" s="65"/>
      <c r="G829" s="65"/>
      <c r="H829" s="65"/>
      <c r="I829" s="65"/>
      <c r="J829" s="65"/>
      <c r="K829" s="65"/>
      <c r="L829" s="65"/>
      <c r="M829" s="65"/>
      <c r="N829" s="65"/>
      <c r="O829" s="65"/>
      <c r="P829" s="65"/>
      <c r="Q829" s="65"/>
      <c r="R829" s="65"/>
      <c r="S829" s="65"/>
      <c r="T829" s="65"/>
      <c r="U829" s="65"/>
      <c r="V829" s="65"/>
      <c r="W829" s="65"/>
      <c r="X829" s="65"/>
      <c r="Y829" s="65"/>
      <c r="Z829" s="65"/>
      <c r="AA829" s="65"/>
      <c r="AB829" s="65"/>
      <c r="AC829" s="65"/>
      <c r="AD829" s="65"/>
      <c r="AE829" s="65"/>
      <c r="AF829" s="65"/>
      <c r="AG829" s="65"/>
      <c r="AH829" s="65"/>
      <c r="AI829" s="65"/>
      <c r="AJ829" s="65"/>
      <c r="AK829" s="65"/>
      <c r="AL829" s="65"/>
      <c r="AM829" s="65"/>
    </row>
    <row r="830" spans="1:39" ht="15.75" customHeight="1" x14ac:dyDescent="0.35">
      <c r="A830" s="65"/>
      <c r="B830" s="65"/>
      <c r="C830" s="65"/>
      <c r="D830" s="65"/>
      <c r="E830" s="65"/>
      <c r="F830" s="65"/>
      <c r="G830" s="65"/>
      <c r="H830" s="65"/>
      <c r="I830" s="65"/>
      <c r="J830" s="65"/>
      <c r="K830" s="65"/>
      <c r="L830" s="65"/>
      <c r="M830" s="65"/>
      <c r="N830" s="65"/>
      <c r="O830" s="65"/>
      <c r="P830" s="65"/>
      <c r="Q830" s="65"/>
      <c r="R830" s="65"/>
      <c r="S830" s="65"/>
      <c r="T830" s="65"/>
      <c r="U830" s="65"/>
      <c r="V830" s="65"/>
      <c r="W830" s="65"/>
      <c r="X830" s="65"/>
      <c r="Y830" s="65"/>
      <c r="Z830" s="65"/>
      <c r="AA830" s="65"/>
      <c r="AB830" s="65"/>
      <c r="AC830" s="65"/>
      <c r="AD830" s="65"/>
      <c r="AE830" s="65"/>
      <c r="AF830" s="65"/>
      <c r="AG830" s="65"/>
      <c r="AH830" s="65"/>
      <c r="AI830" s="65"/>
      <c r="AJ830" s="65"/>
      <c r="AK830" s="65"/>
      <c r="AL830" s="65"/>
      <c r="AM830" s="65"/>
    </row>
    <row r="831" spans="1:39" ht="15.75" customHeight="1" x14ac:dyDescent="0.35">
      <c r="A831" s="65"/>
      <c r="B831" s="65"/>
      <c r="C831" s="65"/>
      <c r="D831" s="65"/>
      <c r="E831" s="65"/>
      <c r="F831" s="65"/>
      <c r="G831" s="65"/>
      <c r="H831" s="65"/>
      <c r="I831" s="65"/>
      <c r="J831" s="65"/>
      <c r="K831" s="65"/>
      <c r="L831" s="65"/>
      <c r="M831" s="65"/>
      <c r="N831" s="65"/>
      <c r="O831" s="65"/>
      <c r="P831" s="65"/>
      <c r="Q831" s="65"/>
      <c r="R831" s="65"/>
      <c r="S831" s="65"/>
      <c r="T831" s="65"/>
      <c r="U831" s="65"/>
      <c r="V831" s="65"/>
      <c r="W831" s="65"/>
      <c r="X831" s="65"/>
      <c r="Y831" s="65"/>
      <c r="Z831" s="65"/>
      <c r="AA831" s="65"/>
      <c r="AB831" s="65"/>
      <c r="AC831" s="65"/>
      <c r="AD831" s="65"/>
      <c r="AE831" s="65"/>
      <c r="AF831" s="65"/>
      <c r="AG831" s="65"/>
      <c r="AH831" s="65"/>
      <c r="AI831" s="65"/>
      <c r="AJ831" s="65"/>
      <c r="AK831" s="65"/>
      <c r="AL831" s="65"/>
      <c r="AM831" s="65"/>
    </row>
    <row r="832" spans="1:39" ht="15.75" customHeight="1" x14ac:dyDescent="0.35">
      <c r="A832" s="65"/>
      <c r="B832" s="65"/>
      <c r="C832" s="65"/>
      <c r="D832" s="65"/>
      <c r="E832" s="65"/>
      <c r="F832" s="65"/>
      <c r="G832" s="65"/>
      <c r="H832" s="65"/>
      <c r="I832" s="65"/>
      <c r="J832" s="65"/>
      <c r="K832" s="65"/>
      <c r="L832" s="65"/>
      <c r="M832" s="65"/>
      <c r="N832" s="65"/>
      <c r="O832" s="65"/>
      <c r="P832" s="65"/>
      <c r="Q832" s="65"/>
      <c r="R832" s="65"/>
      <c r="S832" s="65"/>
      <c r="T832" s="65"/>
      <c r="U832" s="65"/>
      <c r="V832" s="65"/>
      <c r="W832" s="65"/>
      <c r="X832" s="65"/>
      <c r="Y832" s="65"/>
      <c r="Z832" s="65"/>
      <c r="AA832" s="65"/>
      <c r="AB832" s="65"/>
      <c r="AC832" s="65"/>
      <c r="AD832" s="65"/>
      <c r="AE832" s="65"/>
      <c r="AF832" s="65"/>
      <c r="AG832" s="65"/>
      <c r="AH832" s="65"/>
      <c r="AI832" s="65"/>
      <c r="AJ832" s="65"/>
      <c r="AK832" s="65"/>
      <c r="AL832" s="65"/>
      <c r="AM832" s="65"/>
    </row>
    <row r="833" spans="1:39" ht="15.75" customHeight="1" x14ac:dyDescent="0.35">
      <c r="A833" s="65"/>
      <c r="B833" s="65"/>
      <c r="C833" s="65"/>
      <c r="D833" s="65"/>
      <c r="E833" s="65"/>
      <c r="F833" s="65"/>
      <c r="G833" s="65"/>
      <c r="H833" s="65"/>
      <c r="I833" s="65"/>
      <c r="J833" s="65"/>
      <c r="K833" s="65"/>
      <c r="L833" s="65"/>
      <c r="M833" s="65"/>
      <c r="N833" s="65"/>
      <c r="O833" s="65"/>
      <c r="P833" s="65"/>
      <c r="Q833" s="65"/>
      <c r="R833" s="65"/>
      <c r="S833" s="65"/>
      <c r="T833" s="65"/>
      <c r="U833" s="65"/>
      <c r="V833" s="65"/>
      <c r="W833" s="65"/>
      <c r="X833" s="65"/>
      <c r="Y833" s="65"/>
      <c r="Z833" s="65"/>
      <c r="AA833" s="65"/>
      <c r="AB833" s="65"/>
      <c r="AC833" s="65"/>
      <c r="AD833" s="65"/>
      <c r="AE833" s="65"/>
      <c r="AF833" s="65"/>
      <c r="AG833" s="65"/>
      <c r="AH833" s="65"/>
      <c r="AI833" s="65"/>
      <c r="AJ833" s="65"/>
      <c r="AK833" s="65"/>
      <c r="AL833" s="65"/>
      <c r="AM833" s="65"/>
    </row>
    <row r="834" spans="1:39" ht="15.75" customHeight="1" x14ac:dyDescent="0.35">
      <c r="A834" s="65"/>
      <c r="B834" s="65"/>
      <c r="C834" s="65"/>
      <c r="D834" s="65"/>
      <c r="E834" s="65"/>
      <c r="F834" s="65"/>
      <c r="G834" s="65"/>
      <c r="H834" s="65"/>
      <c r="I834" s="65"/>
      <c r="J834" s="65"/>
      <c r="K834" s="65"/>
      <c r="L834" s="65"/>
      <c r="M834" s="65"/>
      <c r="N834" s="65"/>
      <c r="O834" s="65"/>
      <c r="P834" s="65"/>
      <c r="Q834" s="65"/>
      <c r="R834" s="65"/>
      <c r="S834" s="65"/>
      <c r="T834" s="65"/>
      <c r="U834" s="65"/>
      <c r="V834" s="65"/>
      <c r="W834" s="65"/>
      <c r="X834" s="65"/>
      <c r="Y834" s="65"/>
      <c r="Z834" s="65"/>
      <c r="AA834" s="65"/>
      <c r="AB834" s="65"/>
      <c r="AC834" s="65"/>
      <c r="AD834" s="65"/>
      <c r="AE834" s="65"/>
      <c r="AF834" s="65"/>
      <c r="AG834" s="65"/>
      <c r="AH834" s="65"/>
      <c r="AI834" s="65"/>
      <c r="AJ834" s="65"/>
      <c r="AK834" s="65"/>
      <c r="AL834" s="65"/>
      <c r="AM834" s="65"/>
    </row>
    <row r="835" spans="1:39" ht="15.75" customHeight="1" x14ac:dyDescent="0.35">
      <c r="A835" s="65"/>
      <c r="B835" s="65"/>
      <c r="C835" s="65"/>
      <c r="D835" s="65"/>
      <c r="E835" s="65"/>
      <c r="F835" s="65"/>
      <c r="G835" s="65"/>
      <c r="H835" s="65"/>
      <c r="I835" s="65"/>
      <c r="J835" s="65"/>
      <c r="K835" s="65"/>
      <c r="L835" s="65"/>
      <c r="M835" s="65"/>
      <c r="N835" s="65"/>
      <c r="O835" s="65"/>
      <c r="P835" s="65"/>
      <c r="Q835" s="65"/>
      <c r="R835" s="65"/>
      <c r="S835" s="65"/>
      <c r="T835" s="65"/>
      <c r="U835" s="65"/>
      <c r="V835" s="65"/>
      <c r="W835" s="65"/>
      <c r="X835" s="65"/>
      <c r="Y835" s="65"/>
      <c r="Z835" s="65"/>
      <c r="AA835" s="65"/>
      <c r="AB835" s="65"/>
      <c r="AC835" s="65"/>
      <c r="AD835" s="65"/>
      <c r="AE835" s="65"/>
      <c r="AF835" s="65"/>
      <c r="AG835" s="65"/>
      <c r="AH835" s="65"/>
      <c r="AI835" s="65"/>
      <c r="AJ835" s="65"/>
      <c r="AK835" s="65"/>
      <c r="AL835" s="65"/>
      <c r="AM835" s="65"/>
    </row>
    <row r="836" spans="1:39" ht="15.75" customHeight="1" x14ac:dyDescent="0.35">
      <c r="A836" s="65"/>
      <c r="B836" s="65"/>
      <c r="C836" s="65"/>
      <c r="D836" s="65"/>
      <c r="E836" s="65"/>
      <c r="F836" s="65"/>
      <c r="G836" s="65"/>
      <c r="H836" s="65"/>
      <c r="I836" s="65"/>
      <c r="J836" s="65"/>
      <c r="K836" s="65"/>
      <c r="L836" s="65"/>
      <c r="M836" s="65"/>
      <c r="N836" s="65"/>
      <c r="O836" s="65"/>
      <c r="P836" s="65"/>
      <c r="Q836" s="65"/>
      <c r="R836" s="65"/>
      <c r="S836" s="65"/>
      <c r="T836" s="65"/>
      <c r="U836" s="65"/>
      <c r="V836" s="65"/>
      <c r="W836" s="65"/>
      <c r="X836" s="65"/>
      <c r="Y836" s="65"/>
      <c r="Z836" s="65"/>
      <c r="AA836" s="65"/>
      <c r="AB836" s="65"/>
      <c r="AC836" s="65"/>
      <c r="AD836" s="65"/>
      <c r="AE836" s="65"/>
      <c r="AF836" s="65"/>
      <c r="AG836" s="65"/>
      <c r="AH836" s="65"/>
      <c r="AI836" s="65"/>
      <c r="AJ836" s="65"/>
      <c r="AK836" s="65"/>
      <c r="AL836" s="65"/>
      <c r="AM836" s="65"/>
    </row>
    <row r="837" spans="1:39" ht="15.75" customHeight="1" x14ac:dyDescent="0.35">
      <c r="A837" s="65"/>
      <c r="B837" s="65"/>
      <c r="C837" s="65"/>
      <c r="D837" s="65"/>
      <c r="E837" s="65"/>
      <c r="F837" s="65"/>
      <c r="G837" s="65"/>
      <c r="H837" s="65"/>
      <c r="I837" s="65"/>
      <c r="J837" s="65"/>
      <c r="K837" s="65"/>
      <c r="L837" s="65"/>
      <c r="M837" s="65"/>
      <c r="N837" s="65"/>
      <c r="O837" s="65"/>
      <c r="P837" s="65"/>
      <c r="Q837" s="65"/>
      <c r="R837" s="65"/>
      <c r="S837" s="65"/>
      <c r="T837" s="65"/>
      <c r="U837" s="65"/>
      <c r="V837" s="65"/>
      <c r="W837" s="65"/>
      <c r="X837" s="65"/>
      <c r="Y837" s="65"/>
      <c r="Z837" s="65"/>
      <c r="AA837" s="65"/>
      <c r="AB837" s="65"/>
      <c r="AC837" s="65"/>
      <c r="AD837" s="65"/>
      <c r="AE837" s="65"/>
      <c r="AF837" s="65"/>
      <c r="AG837" s="65"/>
      <c r="AH837" s="65"/>
      <c r="AI837" s="65"/>
      <c r="AJ837" s="65"/>
      <c r="AK837" s="65"/>
      <c r="AL837" s="65"/>
      <c r="AM837" s="65"/>
    </row>
    <row r="838" spans="1:39" ht="15.75" customHeight="1" x14ac:dyDescent="0.35">
      <c r="A838" s="65"/>
      <c r="B838" s="65"/>
      <c r="C838" s="65"/>
      <c r="D838" s="65"/>
      <c r="E838" s="65"/>
      <c r="F838" s="65"/>
      <c r="G838" s="65"/>
      <c r="H838" s="65"/>
      <c r="I838" s="65"/>
      <c r="J838" s="65"/>
      <c r="K838" s="65"/>
      <c r="L838" s="65"/>
      <c r="M838" s="65"/>
      <c r="N838" s="65"/>
      <c r="O838" s="65"/>
      <c r="P838" s="65"/>
      <c r="Q838" s="65"/>
      <c r="R838" s="65"/>
      <c r="S838" s="65"/>
      <c r="T838" s="65"/>
      <c r="U838" s="65"/>
      <c r="V838" s="65"/>
      <c r="W838" s="65"/>
      <c r="X838" s="65"/>
      <c r="Y838" s="65"/>
      <c r="Z838" s="65"/>
      <c r="AA838" s="65"/>
      <c r="AB838" s="65"/>
      <c r="AC838" s="65"/>
      <c r="AD838" s="65"/>
      <c r="AE838" s="65"/>
      <c r="AF838" s="65"/>
      <c r="AG838" s="65"/>
      <c r="AH838" s="65"/>
      <c r="AI838" s="65"/>
      <c r="AJ838" s="65"/>
      <c r="AK838" s="65"/>
      <c r="AL838" s="65"/>
      <c r="AM838" s="65"/>
    </row>
    <row r="839" spans="1:39" ht="15.75" customHeight="1" x14ac:dyDescent="0.35">
      <c r="A839" s="65"/>
      <c r="B839" s="65"/>
      <c r="C839" s="65"/>
      <c r="D839" s="65"/>
      <c r="E839" s="65"/>
      <c r="F839" s="65"/>
      <c r="G839" s="65"/>
      <c r="H839" s="65"/>
      <c r="I839" s="65"/>
      <c r="J839" s="65"/>
      <c r="K839" s="65"/>
      <c r="L839" s="65"/>
      <c r="M839" s="65"/>
      <c r="N839" s="65"/>
      <c r="O839" s="65"/>
      <c r="P839" s="65"/>
      <c r="Q839" s="65"/>
      <c r="R839" s="65"/>
      <c r="S839" s="65"/>
      <c r="T839" s="65"/>
      <c r="U839" s="65"/>
      <c r="V839" s="65"/>
      <c r="W839" s="65"/>
      <c r="X839" s="65"/>
      <c r="Y839" s="65"/>
      <c r="Z839" s="65"/>
      <c r="AA839" s="65"/>
      <c r="AB839" s="65"/>
      <c r="AC839" s="65"/>
      <c r="AD839" s="65"/>
      <c r="AE839" s="65"/>
      <c r="AF839" s="65"/>
      <c r="AG839" s="65"/>
      <c r="AH839" s="65"/>
      <c r="AI839" s="65"/>
      <c r="AJ839" s="65"/>
      <c r="AK839" s="65"/>
      <c r="AL839" s="65"/>
      <c r="AM839" s="65"/>
    </row>
    <row r="840" spans="1:39" ht="15.75" customHeight="1" x14ac:dyDescent="0.35">
      <c r="A840" s="65"/>
      <c r="B840" s="65"/>
      <c r="C840" s="65"/>
      <c r="D840" s="65"/>
      <c r="E840" s="65"/>
      <c r="F840" s="65"/>
      <c r="G840" s="65"/>
      <c r="H840" s="65"/>
      <c r="I840" s="65"/>
      <c r="J840" s="65"/>
      <c r="K840" s="65"/>
      <c r="L840" s="65"/>
      <c r="M840" s="65"/>
      <c r="N840" s="65"/>
      <c r="O840" s="65"/>
      <c r="P840" s="65"/>
      <c r="Q840" s="65"/>
      <c r="R840" s="65"/>
      <c r="S840" s="65"/>
      <c r="T840" s="65"/>
      <c r="U840" s="65"/>
      <c r="V840" s="65"/>
      <c r="W840" s="65"/>
      <c r="X840" s="65"/>
      <c r="Y840" s="65"/>
      <c r="Z840" s="65"/>
      <c r="AA840" s="65"/>
      <c r="AB840" s="65"/>
      <c r="AC840" s="65"/>
      <c r="AD840" s="65"/>
      <c r="AE840" s="65"/>
      <c r="AF840" s="65"/>
      <c r="AG840" s="65"/>
      <c r="AH840" s="65"/>
      <c r="AI840" s="65"/>
      <c r="AJ840" s="65"/>
      <c r="AK840" s="65"/>
      <c r="AL840" s="65"/>
      <c r="AM840" s="65"/>
    </row>
    <row r="841" spans="1:39" ht="15.75" customHeight="1" x14ac:dyDescent="0.35">
      <c r="A841" s="65"/>
      <c r="B841" s="65"/>
      <c r="C841" s="65"/>
      <c r="D841" s="65"/>
      <c r="E841" s="65"/>
      <c r="F841" s="65"/>
      <c r="G841" s="65"/>
      <c r="H841" s="65"/>
      <c r="I841" s="65"/>
      <c r="J841" s="65"/>
      <c r="K841" s="65"/>
      <c r="L841" s="65"/>
      <c r="M841" s="65"/>
      <c r="N841" s="65"/>
      <c r="O841" s="65"/>
      <c r="P841" s="65"/>
      <c r="Q841" s="65"/>
      <c r="R841" s="65"/>
      <c r="S841" s="65"/>
      <c r="T841" s="65"/>
      <c r="U841" s="65"/>
      <c r="V841" s="65"/>
      <c r="W841" s="65"/>
      <c r="X841" s="65"/>
      <c r="Y841" s="65"/>
      <c r="Z841" s="65"/>
      <c r="AA841" s="65"/>
      <c r="AB841" s="65"/>
      <c r="AC841" s="65"/>
      <c r="AD841" s="65"/>
      <c r="AE841" s="65"/>
      <c r="AF841" s="65"/>
      <c r="AG841" s="65"/>
      <c r="AH841" s="65"/>
      <c r="AI841" s="65"/>
      <c r="AJ841" s="65"/>
      <c r="AK841" s="65"/>
      <c r="AL841" s="65"/>
      <c r="AM841" s="65"/>
    </row>
    <row r="842" spans="1:39" ht="15.75" customHeight="1" x14ac:dyDescent="0.35">
      <c r="A842" s="65"/>
      <c r="B842" s="65"/>
      <c r="C842" s="65"/>
      <c r="D842" s="65"/>
      <c r="E842" s="65"/>
      <c r="F842" s="65"/>
      <c r="G842" s="65"/>
      <c r="H842" s="65"/>
      <c r="I842" s="65"/>
      <c r="J842" s="65"/>
      <c r="K842" s="65"/>
      <c r="L842" s="65"/>
      <c r="M842" s="65"/>
      <c r="N842" s="65"/>
      <c r="O842" s="65"/>
      <c r="P842" s="65"/>
      <c r="Q842" s="65"/>
      <c r="R842" s="65"/>
      <c r="S842" s="65"/>
      <c r="T842" s="65"/>
      <c r="U842" s="65"/>
      <c r="V842" s="65"/>
      <c r="W842" s="65"/>
      <c r="X842" s="65"/>
      <c r="Y842" s="65"/>
      <c r="Z842" s="65"/>
      <c r="AA842" s="65"/>
      <c r="AB842" s="65"/>
      <c r="AC842" s="65"/>
      <c r="AD842" s="65"/>
      <c r="AE842" s="65"/>
      <c r="AF842" s="65"/>
      <c r="AG842" s="65"/>
      <c r="AH842" s="65"/>
      <c r="AI842" s="65"/>
      <c r="AJ842" s="65"/>
      <c r="AK842" s="65"/>
      <c r="AL842" s="65"/>
      <c r="AM842" s="65"/>
    </row>
    <row r="843" spans="1:39" ht="15.75" customHeight="1" x14ac:dyDescent="0.35">
      <c r="A843" s="65"/>
      <c r="B843" s="65"/>
      <c r="C843" s="65"/>
      <c r="D843" s="65"/>
      <c r="E843" s="65"/>
      <c r="F843" s="65"/>
      <c r="G843" s="65"/>
      <c r="H843" s="65"/>
      <c r="I843" s="65"/>
      <c r="J843" s="65"/>
      <c r="K843" s="65"/>
      <c r="L843" s="65"/>
      <c r="M843" s="65"/>
      <c r="N843" s="65"/>
      <c r="O843" s="65"/>
      <c r="P843" s="65"/>
      <c r="Q843" s="65"/>
      <c r="R843" s="65"/>
      <c r="S843" s="65"/>
      <c r="T843" s="65"/>
      <c r="U843" s="65"/>
      <c r="V843" s="65"/>
      <c r="W843" s="65"/>
      <c r="X843" s="65"/>
      <c r="Y843" s="65"/>
      <c r="Z843" s="65"/>
      <c r="AA843" s="65"/>
      <c r="AB843" s="65"/>
      <c r="AC843" s="65"/>
      <c r="AD843" s="65"/>
      <c r="AE843" s="65"/>
      <c r="AF843" s="65"/>
      <c r="AG843" s="65"/>
      <c r="AH843" s="65"/>
      <c r="AI843" s="65"/>
      <c r="AJ843" s="65"/>
      <c r="AK843" s="65"/>
      <c r="AL843" s="65"/>
      <c r="AM843" s="65"/>
    </row>
    <row r="844" spans="1:39" ht="15.75" customHeight="1" x14ac:dyDescent="0.35">
      <c r="A844" s="65"/>
      <c r="B844" s="65"/>
      <c r="C844" s="65"/>
      <c r="D844" s="65"/>
      <c r="E844" s="65"/>
      <c r="F844" s="65"/>
      <c r="G844" s="65"/>
      <c r="H844" s="65"/>
      <c r="I844" s="65"/>
      <c r="J844" s="65"/>
      <c r="K844" s="65"/>
      <c r="L844" s="65"/>
      <c r="M844" s="65"/>
      <c r="N844" s="65"/>
      <c r="O844" s="65"/>
      <c r="P844" s="65"/>
      <c r="Q844" s="65"/>
      <c r="R844" s="65"/>
      <c r="S844" s="65"/>
      <c r="T844" s="65"/>
      <c r="U844" s="65"/>
      <c r="V844" s="65"/>
      <c r="W844" s="65"/>
      <c r="X844" s="65"/>
      <c r="Y844" s="65"/>
      <c r="Z844" s="65"/>
      <c r="AA844" s="65"/>
      <c r="AB844" s="65"/>
      <c r="AC844" s="65"/>
      <c r="AD844" s="65"/>
      <c r="AE844" s="65"/>
      <c r="AF844" s="65"/>
      <c r="AG844" s="65"/>
      <c r="AH844" s="65"/>
      <c r="AI844" s="65"/>
      <c r="AJ844" s="65"/>
      <c r="AK844" s="65"/>
      <c r="AL844" s="65"/>
      <c r="AM844" s="65"/>
    </row>
    <row r="845" spans="1:39" ht="15.75" customHeight="1" x14ac:dyDescent="0.35">
      <c r="A845" s="65"/>
      <c r="B845" s="65"/>
      <c r="C845" s="65"/>
      <c r="D845" s="65"/>
      <c r="E845" s="65"/>
      <c r="F845" s="65"/>
      <c r="G845" s="65"/>
      <c r="H845" s="65"/>
      <c r="I845" s="65"/>
      <c r="J845" s="65"/>
      <c r="K845" s="65"/>
      <c r="L845" s="65"/>
      <c r="M845" s="65"/>
      <c r="N845" s="65"/>
      <c r="O845" s="65"/>
      <c r="P845" s="65"/>
      <c r="Q845" s="65"/>
      <c r="R845" s="65"/>
      <c r="S845" s="65"/>
      <c r="T845" s="65"/>
      <c r="U845" s="65"/>
      <c r="V845" s="65"/>
      <c r="W845" s="65"/>
      <c r="X845" s="65"/>
      <c r="Y845" s="65"/>
      <c r="Z845" s="65"/>
      <c r="AA845" s="65"/>
      <c r="AB845" s="65"/>
      <c r="AC845" s="65"/>
      <c r="AD845" s="65"/>
      <c r="AE845" s="65"/>
      <c r="AF845" s="65"/>
      <c r="AG845" s="65"/>
      <c r="AH845" s="65"/>
      <c r="AI845" s="65"/>
      <c r="AJ845" s="65"/>
      <c r="AK845" s="65"/>
      <c r="AL845" s="65"/>
      <c r="AM845" s="65"/>
    </row>
    <row r="846" spans="1:39" ht="15.75" customHeight="1" x14ac:dyDescent="0.35">
      <c r="A846" s="65"/>
      <c r="B846" s="65"/>
      <c r="C846" s="65"/>
      <c r="D846" s="65"/>
      <c r="E846" s="65"/>
      <c r="F846" s="65"/>
      <c r="G846" s="65"/>
      <c r="H846" s="65"/>
      <c r="I846" s="65"/>
      <c r="J846" s="65"/>
      <c r="K846" s="65"/>
      <c r="L846" s="65"/>
      <c r="M846" s="65"/>
      <c r="N846" s="65"/>
      <c r="O846" s="65"/>
      <c r="P846" s="65"/>
      <c r="Q846" s="65"/>
      <c r="R846" s="65"/>
      <c r="S846" s="65"/>
      <c r="T846" s="65"/>
      <c r="U846" s="65"/>
      <c r="V846" s="65"/>
      <c r="W846" s="65"/>
      <c r="X846" s="65"/>
      <c r="Y846" s="65"/>
      <c r="Z846" s="65"/>
      <c r="AA846" s="65"/>
      <c r="AB846" s="65"/>
      <c r="AC846" s="65"/>
      <c r="AD846" s="65"/>
      <c r="AE846" s="65"/>
      <c r="AF846" s="65"/>
      <c r="AG846" s="65"/>
      <c r="AH846" s="65"/>
      <c r="AI846" s="65"/>
      <c r="AJ846" s="65"/>
      <c r="AK846" s="65"/>
      <c r="AL846" s="65"/>
      <c r="AM846" s="65"/>
    </row>
    <row r="847" spans="1:39" ht="15.75" customHeight="1" x14ac:dyDescent="0.35">
      <c r="A847" s="65"/>
      <c r="B847" s="65"/>
      <c r="C847" s="65"/>
      <c r="D847" s="65"/>
      <c r="E847" s="65"/>
      <c r="F847" s="65"/>
      <c r="G847" s="65"/>
      <c r="H847" s="65"/>
      <c r="I847" s="65"/>
      <c r="J847" s="65"/>
      <c r="K847" s="65"/>
      <c r="L847" s="65"/>
      <c r="M847" s="65"/>
      <c r="N847" s="65"/>
      <c r="O847" s="65"/>
      <c r="P847" s="65"/>
      <c r="Q847" s="65"/>
      <c r="R847" s="65"/>
      <c r="S847" s="65"/>
      <c r="T847" s="65"/>
      <c r="U847" s="65"/>
      <c r="V847" s="65"/>
      <c r="W847" s="65"/>
      <c r="X847" s="65"/>
      <c r="Y847" s="65"/>
      <c r="Z847" s="65"/>
      <c r="AA847" s="65"/>
      <c r="AB847" s="65"/>
      <c r="AC847" s="65"/>
      <c r="AD847" s="65"/>
      <c r="AE847" s="65"/>
      <c r="AF847" s="65"/>
      <c r="AG847" s="65"/>
      <c r="AH847" s="65"/>
      <c r="AI847" s="65"/>
      <c r="AJ847" s="65"/>
      <c r="AK847" s="65"/>
      <c r="AL847" s="65"/>
      <c r="AM847" s="65"/>
    </row>
    <row r="848" spans="1:39" ht="15.75" customHeight="1" x14ac:dyDescent="0.35">
      <c r="A848" s="65"/>
      <c r="B848" s="65"/>
      <c r="C848" s="65"/>
      <c r="D848" s="65"/>
      <c r="E848" s="65"/>
      <c r="F848" s="65"/>
      <c r="G848" s="65"/>
      <c r="H848" s="65"/>
      <c r="I848" s="65"/>
      <c r="J848" s="65"/>
      <c r="K848" s="65"/>
      <c r="L848" s="65"/>
      <c r="M848" s="65"/>
      <c r="N848" s="65"/>
      <c r="O848" s="65"/>
      <c r="P848" s="65"/>
      <c r="Q848" s="65"/>
      <c r="R848" s="65"/>
      <c r="S848" s="65"/>
      <c r="T848" s="65"/>
      <c r="U848" s="65"/>
      <c r="V848" s="65"/>
      <c r="W848" s="65"/>
      <c r="X848" s="65"/>
      <c r="Y848" s="65"/>
      <c r="Z848" s="65"/>
      <c r="AA848" s="65"/>
      <c r="AB848" s="65"/>
      <c r="AC848" s="65"/>
      <c r="AD848" s="65"/>
      <c r="AE848" s="65"/>
      <c r="AF848" s="65"/>
      <c r="AG848" s="65"/>
      <c r="AH848" s="65"/>
      <c r="AI848" s="65"/>
      <c r="AJ848" s="65"/>
      <c r="AK848" s="65"/>
      <c r="AL848" s="65"/>
      <c r="AM848" s="65"/>
    </row>
    <row r="849" spans="1:39" ht="15.75" customHeight="1" x14ac:dyDescent="0.35">
      <c r="A849" s="65"/>
      <c r="B849" s="65"/>
      <c r="C849" s="65"/>
      <c r="D849" s="65"/>
      <c r="E849" s="65"/>
      <c r="F849" s="65"/>
      <c r="G849" s="65"/>
      <c r="H849" s="65"/>
      <c r="I849" s="65"/>
      <c r="J849" s="65"/>
      <c r="K849" s="65"/>
      <c r="L849" s="65"/>
      <c r="M849" s="65"/>
      <c r="N849" s="65"/>
      <c r="O849" s="65"/>
      <c r="P849" s="65"/>
      <c r="Q849" s="65"/>
      <c r="R849" s="65"/>
      <c r="S849" s="65"/>
      <c r="T849" s="65"/>
      <c r="U849" s="65"/>
      <c r="V849" s="65"/>
      <c r="W849" s="65"/>
      <c r="X849" s="65"/>
      <c r="Y849" s="65"/>
      <c r="Z849" s="65"/>
      <c r="AA849" s="65"/>
      <c r="AB849" s="65"/>
      <c r="AC849" s="65"/>
      <c r="AD849" s="65"/>
      <c r="AE849" s="65"/>
      <c r="AF849" s="65"/>
      <c r="AG849" s="65"/>
      <c r="AH849" s="65"/>
      <c r="AI849" s="65"/>
      <c r="AJ849" s="65"/>
      <c r="AK849" s="65"/>
      <c r="AL849" s="65"/>
      <c r="AM849" s="65"/>
    </row>
    <row r="850" spans="1:39" ht="15.75" customHeight="1" x14ac:dyDescent="0.35">
      <c r="A850" s="65"/>
      <c r="B850" s="65"/>
      <c r="C850" s="65"/>
      <c r="D850" s="65"/>
      <c r="E850" s="65"/>
      <c r="F850" s="65"/>
      <c r="G850" s="65"/>
      <c r="H850" s="65"/>
      <c r="I850" s="65"/>
      <c r="J850" s="65"/>
      <c r="K850" s="65"/>
      <c r="L850" s="65"/>
      <c r="M850" s="65"/>
      <c r="N850" s="65"/>
      <c r="O850" s="65"/>
      <c r="P850" s="65"/>
      <c r="Q850" s="65"/>
      <c r="R850" s="65"/>
      <c r="S850" s="65"/>
      <c r="T850" s="65"/>
      <c r="U850" s="65"/>
      <c r="V850" s="65"/>
      <c r="W850" s="65"/>
      <c r="X850" s="65"/>
      <c r="Y850" s="65"/>
      <c r="Z850" s="65"/>
      <c r="AA850" s="65"/>
      <c r="AB850" s="65"/>
      <c r="AC850" s="65"/>
      <c r="AD850" s="65"/>
      <c r="AE850" s="65"/>
      <c r="AF850" s="65"/>
      <c r="AG850" s="65"/>
      <c r="AH850" s="65"/>
      <c r="AI850" s="65"/>
      <c r="AJ850" s="65"/>
      <c r="AK850" s="65"/>
      <c r="AL850" s="65"/>
      <c r="AM850" s="65"/>
    </row>
    <row r="851" spans="1:39" ht="15.75" customHeight="1" x14ac:dyDescent="0.35">
      <c r="A851" s="65"/>
      <c r="B851" s="65"/>
      <c r="C851" s="65"/>
      <c r="D851" s="65"/>
      <c r="E851" s="65"/>
      <c r="F851" s="65"/>
      <c r="G851" s="65"/>
      <c r="H851" s="65"/>
      <c r="I851" s="65"/>
      <c r="J851" s="65"/>
      <c r="K851" s="65"/>
      <c r="L851" s="65"/>
      <c r="M851" s="65"/>
      <c r="N851" s="65"/>
      <c r="O851" s="65"/>
      <c r="P851" s="65"/>
      <c r="Q851" s="65"/>
      <c r="R851" s="65"/>
      <c r="S851" s="65"/>
      <c r="T851" s="65"/>
      <c r="U851" s="65"/>
      <c r="V851" s="65"/>
      <c r="W851" s="65"/>
      <c r="X851" s="65"/>
      <c r="Y851" s="65"/>
      <c r="Z851" s="65"/>
      <c r="AA851" s="65"/>
      <c r="AB851" s="65"/>
      <c r="AC851" s="65"/>
      <c r="AD851" s="65"/>
      <c r="AE851" s="65"/>
      <c r="AF851" s="65"/>
      <c r="AG851" s="65"/>
      <c r="AH851" s="65"/>
      <c r="AI851" s="65"/>
      <c r="AJ851" s="65"/>
      <c r="AK851" s="65"/>
      <c r="AL851" s="65"/>
      <c r="AM851" s="65"/>
    </row>
    <row r="852" spans="1:39" ht="15.75" customHeight="1" x14ac:dyDescent="0.35">
      <c r="A852" s="65"/>
      <c r="B852" s="65"/>
      <c r="C852" s="65"/>
      <c r="D852" s="65"/>
      <c r="E852" s="65"/>
      <c r="F852" s="65"/>
      <c r="G852" s="65"/>
      <c r="H852" s="65"/>
      <c r="I852" s="65"/>
      <c r="J852" s="65"/>
      <c r="K852" s="65"/>
      <c r="L852" s="65"/>
      <c r="M852" s="65"/>
      <c r="N852" s="65"/>
      <c r="O852" s="65"/>
      <c r="P852" s="65"/>
      <c r="Q852" s="65"/>
      <c r="R852" s="65"/>
      <c r="S852" s="65"/>
      <c r="T852" s="65"/>
      <c r="U852" s="65"/>
      <c r="V852" s="65"/>
      <c r="W852" s="65"/>
      <c r="X852" s="65"/>
      <c r="Y852" s="65"/>
      <c r="Z852" s="65"/>
      <c r="AA852" s="65"/>
      <c r="AB852" s="65"/>
      <c r="AC852" s="65"/>
      <c r="AD852" s="65"/>
      <c r="AE852" s="65"/>
      <c r="AF852" s="65"/>
      <c r="AG852" s="65"/>
      <c r="AH852" s="65"/>
      <c r="AI852" s="65"/>
      <c r="AJ852" s="65"/>
      <c r="AK852" s="65"/>
      <c r="AL852" s="65"/>
      <c r="AM852" s="65"/>
    </row>
    <row r="853" spans="1:39" ht="15.75" customHeight="1" x14ac:dyDescent="0.35">
      <c r="A853" s="65"/>
      <c r="B853" s="65"/>
      <c r="C853" s="65"/>
      <c r="D853" s="65"/>
      <c r="E853" s="65"/>
      <c r="F853" s="65"/>
      <c r="G853" s="65"/>
      <c r="H853" s="65"/>
      <c r="I853" s="65"/>
      <c r="J853" s="65"/>
      <c r="K853" s="65"/>
      <c r="L853" s="65"/>
      <c r="M853" s="65"/>
      <c r="N853" s="65"/>
      <c r="O853" s="65"/>
      <c r="P853" s="65"/>
      <c r="Q853" s="65"/>
      <c r="R853" s="65"/>
      <c r="S853" s="65"/>
      <c r="T853" s="65"/>
      <c r="U853" s="65"/>
      <c r="V853" s="65"/>
      <c r="W853" s="65"/>
      <c r="X853" s="65"/>
      <c r="Y853" s="65"/>
      <c r="Z853" s="65"/>
      <c r="AA853" s="65"/>
      <c r="AB853" s="65"/>
      <c r="AC853" s="65"/>
      <c r="AD853" s="65"/>
      <c r="AE853" s="65"/>
      <c r="AF853" s="65"/>
      <c r="AG853" s="65"/>
      <c r="AH853" s="65"/>
      <c r="AI853" s="65"/>
      <c r="AJ853" s="65"/>
      <c r="AK853" s="65"/>
      <c r="AL853" s="65"/>
      <c r="AM853" s="65"/>
    </row>
    <row r="854" spans="1:39" ht="15.75" customHeight="1" x14ac:dyDescent="0.35">
      <c r="A854" s="65"/>
      <c r="B854" s="65"/>
      <c r="C854" s="65"/>
      <c r="D854" s="65"/>
      <c r="E854" s="65"/>
      <c r="F854" s="65"/>
      <c r="G854" s="65"/>
      <c r="H854" s="65"/>
      <c r="I854" s="65"/>
      <c r="J854" s="65"/>
      <c r="K854" s="65"/>
      <c r="L854" s="65"/>
      <c r="M854" s="65"/>
      <c r="N854" s="65"/>
      <c r="O854" s="65"/>
      <c r="P854" s="65"/>
      <c r="Q854" s="65"/>
      <c r="R854" s="65"/>
      <c r="S854" s="65"/>
      <c r="T854" s="65"/>
      <c r="U854" s="65"/>
      <c r="V854" s="65"/>
      <c r="W854" s="65"/>
      <c r="X854" s="65"/>
      <c r="Y854" s="65"/>
      <c r="Z854" s="65"/>
      <c r="AA854" s="65"/>
      <c r="AB854" s="65"/>
      <c r="AC854" s="65"/>
      <c r="AD854" s="65"/>
      <c r="AE854" s="65"/>
      <c r="AF854" s="65"/>
      <c r="AG854" s="65"/>
      <c r="AH854" s="65"/>
      <c r="AI854" s="65"/>
      <c r="AJ854" s="65"/>
      <c r="AK854" s="65"/>
      <c r="AL854" s="65"/>
      <c r="AM854" s="65"/>
    </row>
    <row r="855" spans="1:39" ht="15.75" customHeight="1" x14ac:dyDescent="0.35">
      <c r="A855" s="65"/>
      <c r="B855" s="65"/>
      <c r="C855" s="65"/>
      <c r="D855" s="65"/>
      <c r="E855" s="65"/>
      <c r="F855" s="65"/>
      <c r="G855" s="65"/>
      <c r="H855" s="65"/>
      <c r="I855" s="65"/>
      <c r="J855" s="65"/>
      <c r="K855" s="65"/>
      <c r="L855" s="65"/>
      <c r="M855" s="65"/>
      <c r="N855" s="65"/>
      <c r="O855" s="65"/>
      <c r="P855" s="65"/>
      <c r="Q855" s="65"/>
      <c r="R855" s="65"/>
      <c r="S855" s="65"/>
      <c r="T855" s="65"/>
      <c r="U855" s="65"/>
      <c r="V855" s="65"/>
      <c r="W855" s="65"/>
      <c r="X855" s="65"/>
      <c r="Y855" s="65"/>
      <c r="Z855" s="65"/>
      <c r="AA855" s="65"/>
      <c r="AB855" s="65"/>
      <c r="AC855" s="65"/>
      <c r="AD855" s="65"/>
      <c r="AE855" s="65"/>
      <c r="AF855" s="65"/>
      <c r="AG855" s="65"/>
      <c r="AH855" s="65"/>
      <c r="AI855" s="65"/>
      <c r="AJ855" s="65"/>
      <c r="AK855" s="65"/>
      <c r="AL855" s="65"/>
      <c r="AM855" s="65"/>
    </row>
    <row r="856" spans="1:39" ht="15.75" customHeight="1" x14ac:dyDescent="0.35">
      <c r="A856" s="65"/>
      <c r="B856" s="65"/>
      <c r="C856" s="65"/>
      <c r="D856" s="65"/>
      <c r="E856" s="65"/>
      <c r="F856" s="65"/>
      <c r="G856" s="65"/>
      <c r="H856" s="65"/>
      <c r="I856" s="65"/>
      <c r="J856" s="65"/>
      <c r="K856" s="65"/>
      <c r="L856" s="65"/>
      <c r="M856" s="65"/>
      <c r="N856" s="65"/>
      <c r="O856" s="65"/>
      <c r="P856" s="65"/>
      <c r="Q856" s="65"/>
      <c r="R856" s="65"/>
      <c r="S856" s="65"/>
      <c r="T856" s="65"/>
      <c r="U856" s="65"/>
      <c r="V856" s="65"/>
      <c r="W856" s="65"/>
      <c r="X856" s="65"/>
      <c r="Y856" s="65"/>
      <c r="Z856" s="65"/>
      <c r="AA856" s="65"/>
      <c r="AB856" s="65"/>
      <c r="AC856" s="65"/>
      <c r="AD856" s="65"/>
      <c r="AE856" s="65"/>
      <c r="AF856" s="65"/>
      <c r="AG856" s="65"/>
      <c r="AH856" s="65"/>
      <c r="AI856" s="65"/>
      <c r="AJ856" s="65"/>
      <c r="AK856" s="65"/>
      <c r="AL856" s="65"/>
      <c r="AM856" s="65"/>
    </row>
    <row r="857" spans="1:39" ht="15.75" customHeight="1" x14ac:dyDescent="0.35">
      <c r="A857" s="65"/>
      <c r="B857" s="65"/>
      <c r="C857" s="65"/>
      <c r="D857" s="65"/>
      <c r="E857" s="65"/>
      <c r="F857" s="65"/>
      <c r="G857" s="65"/>
      <c r="H857" s="65"/>
      <c r="I857" s="65"/>
      <c r="J857" s="65"/>
      <c r="K857" s="65"/>
      <c r="L857" s="65"/>
      <c r="M857" s="65"/>
      <c r="N857" s="65"/>
      <c r="O857" s="65"/>
      <c r="P857" s="65"/>
      <c r="Q857" s="65"/>
      <c r="R857" s="65"/>
      <c r="S857" s="65"/>
      <c r="T857" s="65"/>
      <c r="U857" s="65"/>
      <c r="V857" s="65"/>
      <c r="W857" s="65"/>
      <c r="X857" s="65"/>
      <c r="Y857" s="65"/>
      <c r="Z857" s="65"/>
      <c r="AA857" s="65"/>
      <c r="AB857" s="65"/>
      <c r="AC857" s="65"/>
      <c r="AD857" s="65"/>
      <c r="AE857" s="65"/>
      <c r="AF857" s="65"/>
      <c r="AG857" s="65"/>
      <c r="AH857" s="65"/>
      <c r="AI857" s="65"/>
      <c r="AJ857" s="65"/>
      <c r="AK857" s="65"/>
      <c r="AL857" s="65"/>
      <c r="AM857" s="65"/>
    </row>
    <row r="858" spans="1:39" ht="15.75" customHeight="1" x14ac:dyDescent="0.35">
      <c r="A858" s="65"/>
      <c r="B858" s="65"/>
      <c r="C858" s="65"/>
      <c r="D858" s="65"/>
      <c r="E858" s="65"/>
      <c r="F858" s="65"/>
      <c r="G858" s="65"/>
      <c r="H858" s="65"/>
      <c r="I858" s="65"/>
      <c r="J858" s="65"/>
      <c r="K858" s="65"/>
      <c r="L858" s="65"/>
      <c r="M858" s="65"/>
      <c r="N858" s="65"/>
      <c r="O858" s="65"/>
      <c r="P858" s="65"/>
      <c r="Q858" s="65"/>
      <c r="R858" s="65"/>
      <c r="S858" s="65"/>
      <c r="T858" s="65"/>
      <c r="U858" s="65"/>
      <c r="V858" s="65"/>
      <c r="W858" s="65"/>
      <c r="X858" s="65"/>
      <c r="Y858" s="65"/>
      <c r="Z858" s="65"/>
      <c r="AA858" s="65"/>
      <c r="AB858" s="65"/>
      <c r="AC858" s="65"/>
      <c r="AD858" s="65"/>
      <c r="AE858" s="65"/>
      <c r="AF858" s="65"/>
      <c r="AG858" s="65"/>
      <c r="AH858" s="65"/>
      <c r="AI858" s="65"/>
      <c r="AJ858" s="65"/>
      <c r="AK858" s="65"/>
      <c r="AL858" s="65"/>
      <c r="AM858" s="65"/>
    </row>
    <row r="859" spans="1:39" ht="15.75" customHeight="1" x14ac:dyDescent="0.35">
      <c r="A859" s="65"/>
      <c r="B859" s="65"/>
      <c r="C859" s="65"/>
      <c r="D859" s="65"/>
      <c r="E859" s="65"/>
      <c r="F859" s="65"/>
      <c r="G859" s="65"/>
      <c r="H859" s="65"/>
      <c r="I859" s="65"/>
      <c r="J859" s="65"/>
      <c r="K859" s="65"/>
      <c r="L859" s="65"/>
      <c r="M859" s="65"/>
      <c r="N859" s="65"/>
      <c r="O859" s="65"/>
      <c r="P859" s="65"/>
      <c r="Q859" s="65"/>
      <c r="R859" s="65"/>
      <c r="S859" s="65"/>
      <c r="T859" s="65"/>
      <c r="U859" s="65"/>
      <c r="V859" s="65"/>
      <c r="W859" s="65"/>
      <c r="X859" s="65"/>
      <c r="Y859" s="65"/>
      <c r="Z859" s="65"/>
      <c r="AA859" s="65"/>
      <c r="AB859" s="65"/>
      <c r="AC859" s="65"/>
      <c r="AD859" s="65"/>
      <c r="AE859" s="65"/>
      <c r="AF859" s="65"/>
      <c r="AG859" s="65"/>
      <c r="AH859" s="65"/>
      <c r="AI859" s="65"/>
      <c r="AJ859" s="65"/>
      <c r="AK859" s="65"/>
      <c r="AL859" s="65"/>
      <c r="AM859" s="65"/>
    </row>
    <row r="860" spans="1:39" ht="15.75" customHeight="1" x14ac:dyDescent="0.35">
      <c r="A860" s="65"/>
      <c r="B860" s="65"/>
      <c r="C860" s="65"/>
      <c r="D860" s="65"/>
      <c r="E860" s="65"/>
      <c r="F860" s="65"/>
      <c r="G860" s="65"/>
      <c r="H860" s="65"/>
      <c r="I860" s="65"/>
      <c r="J860" s="65"/>
      <c r="K860" s="65"/>
      <c r="L860" s="65"/>
      <c r="M860" s="65"/>
      <c r="N860" s="65"/>
      <c r="O860" s="65"/>
      <c r="P860" s="65"/>
      <c r="Q860" s="65"/>
      <c r="R860" s="65"/>
      <c r="S860" s="65"/>
      <c r="T860" s="65"/>
      <c r="U860" s="65"/>
      <c r="V860" s="65"/>
      <c r="W860" s="65"/>
      <c r="X860" s="65"/>
      <c r="Y860" s="65"/>
      <c r="Z860" s="65"/>
      <c r="AA860" s="65"/>
      <c r="AB860" s="65"/>
      <c r="AC860" s="65"/>
      <c r="AD860" s="65"/>
      <c r="AE860" s="65"/>
      <c r="AF860" s="65"/>
      <c r="AG860" s="65"/>
      <c r="AH860" s="65"/>
      <c r="AI860" s="65"/>
      <c r="AJ860" s="65"/>
      <c r="AK860" s="65"/>
      <c r="AL860" s="65"/>
      <c r="AM860" s="65"/>
    </row>
    <row r="861" spans="1:39" ht="15.75" customHeight="1" x14ac:dyDescent="0.35">
      <c r="A861" s="65"/>
      <c r="B861" s="65"/>
      <c r="C861" s="65"/>
      <c r="D861" s="65"/>
      <c r="E861" s="65"/>
      <c r="F861" s="65"/>
      <c r="G861" s="65"/>
      <c r="H861" s="65"/>
      <c r="I861" s="65"/>
      <c r="J861" s="65"/>
      <c r="K861" s="65"/>
      <c r="L861" s="65"/>
      <c r="M861" s="65"/>
      <c r="N861" s="65"/>
      <c r="O861" s="65"/>
      <c r="P861" s="65"/>
      <c r="Q861" s="65"/>
      <c r="R861" s="65"/>
      <c r="S861" s="65"/>
      <c r="T861" s="65"/>
      <c r="U861" s="65"/>
      <c r="V861" s="65"/>
      <c r="W861" s="65"/>
      <c r="X861" s="65"/>
      <c r="Y861" s="65"/>
      <c r="Z861" s="65"/>
      <c r="AA861" s="65"/>
      <c r="AB861" s="65"/>
      <c r="AC861" s="65"/>
      <c r="AD861" s="65"/>
      <c r="AE861" s="65"/>
      <c r="AF861" s="65"/>
      <c r="AG861" s="65"/>
      <c r="AH861" s="65"/>
      <c r="AI861" s="65"/>
      <c r="AJ861" s="65"/>
      <c r="AK861" s="65"/>
      <c r="AL861" s="65"/>
      <c r="AM861" s="65"/>
    </row>
    <row r="862" spans="1:39" ht="15.75" customHeight="1" x14ac:dyDescent="0.35">
      <c r="A862" s="65"/>
      <c r="B862" s="65"/>
      <c r="C862" s="65"/>
      <c r="D862" s="65"/>
      <c r="E862" s="65"/>
      <c r="F862" s="65"/>
      <c r="G862" s="65"/>
      <c r="H862" s="65"/>
      <c r="I862" s="65"/>
      <c r="J862" s="65"/>
      <c r="K862" s="65"/>
      <c r="L862" s="65"/>
      <c r="M862" s="65"/>
      <c r="N862" s="65"/>
      <c r="O862" s="65"/>
      <c r="P862" s="65"/>
      <c r="Q862" s="65"/>
      <c r="R862" s="65"/>
      <c r="S862" s="65"/>
      <c r="T862" s="65"/>
      <c r="U862" s="65"/>
      <c r="V862" s="65"/>
      <c r="W862" s="65"/>
      <c r="X862" s="65"/>
      <c r="Y862" s="65"/>
      <c r="Z862" s="65"/>
      <c r="AA862" s="65"/>
      <c r="AB862" s="65"/>
      <c r="AC862" s="65"/>
      <c r="AD862" s="65"/>
      <c r="AE862" s="65"/>
      <c r="AF862" s="65"/>
      <c r="AG862" s="65"/>
      <c r="AH862" s="65"/>
      <c r="AI862" s="65"/>
      <c r="AJ862" s="65"/>
      <c r="AK862" s="65"/>
      <c r="AL862" s="65"/>
      <c r="AM862" s="65"/>
    </row>
    <row r="863" spans="1:39" ht="15.75" customHeight="1" x14ac:dyDescent="0.35">
      <c r="A863" s="65"/>
      <c r="B863" s="65"/>
      <c r="C863" s="65"/>
      <c r="D863" s="65"/>
      <c r="E863" s="65"/>
      <c r="F863" s="65"/>
      <c r="G863" s="65"/>
      <c r="H863" s="65"/>
      <c r="I863" s="65"/>
      <c r="J863" s="65"/>
      <c r="K863" s="65"/>
      <c r="L863" s="65"/>
      <c r="M863" s="65"/>
      <c r="N863" s="65"/>
      <c r="O863" s="65"/>
      <c r="P863" s="65"/>
      <c r="Q863" s="65"/>
      <c r="R863" s="65"/>
      <c r="S863" s="65"/>
      <c r="T863" s="65"/>
      <c r="U863" s="65"/>
      <c r="V863" s="65"/>
      <c r="W863" s="65"/>
      <c r="X863" s="65"/>
      <c r="Y863" s="65"/>
      <c r="Z863" s="65"/>
      <c r="AA863" s="65"/>
      <c r="AB863" s="65"/>
      <c r="AC863" s="65"/>
      <c r="AD863" s="65"/>
      <c r="AE863" s="65"/>
      <c r="AF863" s="65"/>
      <c r="AG863" s="65"/>
      <c r="AH863" s="65"/>
      <c r="AI863" s="65"/>
      <c r="AJ863" s="65"/>
      <c r="AK863" s="65"/>
      <c r="AL863" s="65"/>
      <c r="AM863" s="65"/>
    </row>
    <row r="864" spans="1:39" ht="15.75" customHeight="1" x14ac:dyDescent="0.35">
      <c r="A864" s="65"/>
      <c r="B864" s="65"/>
      <c r="C864" s="65"/>
      <c r="D864" s="65"/>
      <c r="E864" s="65"/>
      <c r="F864" s="65"/>
      <c r="G864" s="65"/>
      <c r="H864" s="65"/>
      <c r="I864" s="65"/>
      <c r="J864" s="65"/>
      <c r="K864" s="65"/>
      <c r="L864" s="65"/>
      <c r="M864" s="65"/>
      <c r="N864" s="65"/>
      <c r="O864" s="65"/>
      <c r="P864" s="65"/>
      <c r="Q864" s="65"/>
      <c r="R864" s="65"/>
      <c r="S864" s="65"/>
      <c r="T864" s="65"/>
      <c r="U864" s="65"/>
      <c r="V864" s="65"/>
      <c r="W864" s="65"/>
      <c r="X864" s="65"/>
      <c r="Y864" s="65"/>
      <c r="Z864" s="65"/>
      <c r="AA864" s="65"/>
      <c r="AB864" s="65"/>
      <c r="AC864" s="65"/>
      <c r="AD864" s="65"/>
      <c r="AE864" s="65"/>
      <c r="AF864" s="65"/>
      <c r="AG864" s="65"/>
      <c r="AH864" s="65"/>
      <c r="AI864" s="65"/>
      <c r="AJ864" s="65"/>
      <c r="AK864" s="65"/>
      <c r="AL864" s="65"/>
      <c r="AM864" s="65"/>
    </row>
    <row r="865" spans="1:39" ht="15.75" customHeight="1" x14ac:dyDescent="0.35">
      <c r="A865" s="65"/>
      <c r="B865" s="65"/>
      <c r="C865" s="65"/>
      <c r="D865" s="65"/>
      <c r="E865" s="65"/>
      <c r="F865" s="65"/>
      <c r="G865" s="65"/>
      <c r="H865" s="65"/>
      <c r="I865" s="65"/>
      <c r="J865" s="65"/>
      <c r="K865" s="65"/>
      <c r="L865" s="65"/>
      <c r="M865" s="65"/>
      <c r="N865" s="65"/>
      <c r="O865" s="65"/>
      <c r="P865" s="65"/>
      <c r="Q865" s="65"/>
      <c r="R865" s="65"/>
      <c r="S865" s="65"/>
      <c r="T865" s="65"/>
      <c r="U865" s="65"/>
      <c r="V865" s="65"/>
      <c r="W865" s="65"/>
      <c r="X865" s="65"/>
      <c r="Y865" s="65"/>
      <c r="Z865" s="65"/>
      <c r="AA865" s="65"/>
      <c r="AB865" s="65"/>
      <c r="AC865" s="65"/>
      <c r="AD865" s="65"/>
      <c r="AE865" s="65"/>
      <c r="AF865" s="65"/>
      <c r="AG865" s="65"/>
      <c r="AH865" s="65"/>
      <c r="AI865" s="65"/>
      <c r="AJ865" s="65"/>
      <c r="AK865" s="65"/>
      <c r="AL865" s="65"/>
      <c r="AM865" s="65"/>
    </row>
    <row r="866" spans="1:39" ht="15.75" customHeight="1" x14ac:dyDescent="0.35">
      <c r="A866" s="65"/>
      <c r="B866" s="65"/>
      <c r="C866" s="65"/>
      <c r="D866" s="65"/>
      <c r="E866" s="65"/>
      <c r="F866" s="65"/>
      <c r="G866" s="65"/>
      <c r="H866" s="65"/>
      <c r="I866" s="65"/>
      <c r="J866" s="65"/>
      <c r="K866" s="65"/>
      <c r="L866" s="65"/>
      <c r="M866" s="65"/>
      <c r="N866" s="65"/>
      <c r="O866" s="65"/>
      <c r="P866" s="65"/>
      <c r="Q866" s="65"/>
      <c r="R866" s="65"/>
      <c r="S866" s="65"/>
      <c r="T866" s="65"/>
      <c r="U866" s="65"/>
      <c r="V866" s="65"/>
      <c r="W866" s="65"/>
      <c r="X866" s="65"/>
      <c r="Y866" s="65"/>
      <c r="Z866" s="65"/>
      <c r="AA866" s="65"/>
      <c r="AB866" s="65"/>
      <c r="AC866" s="65"/>
      <c r="AD866" s="65"/>
      <c r="AE866" s="65"/>
      <c r="AF866" s="65"/>
      <c r="AG866" s="65"/>
      <c r="AH866" s="65"/>
      <c r="AI866" s="65"/>
      <c r="AJ866" s="65"/>
      <c r="AK866" s="65"/>
      <c r="AL866" s="65"/>
      <c r="AM866" s="65"/>
    </row>
    <row r="867" spans="1:39" ht="15.75" customHeight="1" x14ac:dyDescent="0.35">
      <c r="A867" s="65"/>
      <c r="B867" s="65"/>
      <c r="C867" s="65"/>
      <c r="D867" s="65"/>
      <c r="E867" s="65"/>
      <c r="F867" s="65"/>
      <c r="G867" s="65"/>
      <c r="H867" s="65"/>
      <c r="I867" s="65"/>
      <c r="J867" s="65"/>
      <c r="K867" s="65"/>
      <c r="L867" s="65"/>
      <c r="M867" s="65"/>
      <c r="N867" s="65"/>
      <c r="O867" s="65"/>
      <c r="P867" s="65"/>
      <c r="Q867" s="65"/>
      <c r="R867" s="65"/>
      <c r="S867" s="65"/>
      <c r="T867" s="65"/>
      <c r="U867" s="65"/>
      <c r="V867" s="65"/>
      <c r="W867" s="65"/>
      <c r="X867" s="65"/>
      <c r="Y867" s="65"/>
      <c r="Z867" s="65"/>
      <c r="AA867" s="65"/>
      <c r="AB867" s="65"/>
      <c r="AC867" s="65"/>
      <c r="AD867" s="65"/>
      <c r="AE867" s="65"/>
      <c r="AF867" s="65"/>
      <c r="AG867" s="65"/>
      <c r="AH867" s="65"/>
      <c r="AI867" s="65"/>
      <c r="AJ867" s="65"/>
      <c r="AK867" s="65"/>
      <c r="AL867" s="65"/>
      <c r="AM867" s="65"/>
    </row>
    <row r="868" spans="1:39" ht="15.75" customHeight="1" x14ac:dyDescent="0.35">
      <c r="A868" s="65"/>
      <c r="B868" s="65"/>
      <c r="C868" s="65"/>
      <c r="D868" s="65"/>
      <c r="E868" s="65"/>
      <c r="F868" s="65"/>
      <c r="G868" s="65"/>
      <c r="H868" s="65"/>
      <c r="I868" s="65"/>
      <c r="J868" s="65"/>
      <c r="K868" s="65"/>
      <c r="L868" s="65"/>
      <c r="M868" s="65"/>
      <c r="N868" s="65"/>
      <c r="O868" s="65"/>
      <c r="P868" s="65"/>
      <c r="Q868" s="65"/>
      <c r="R868" s="65"/>
      <c r="S868" s="65"/>
      <c r="T868" s="65"/>
      <c r="U868" s="65"/>
      <c r="V868" s="65"/>
      <c r="W868" s="65"/>
      <c r="X868" s="65"/>
      <c r="Y868" s="65"/>
      <c r="Z868" s="65"/>
      <c r="AA868" s="65"/>
      <c r="AB868" s="65"/>
      <c r="AC868" s="65"/>
      <c r="AD868" s="65"/>
      <c r="AE868" s="65"/>
      <c r="AF868" s="65"/>
      <c r="AG868" s="65"/>
      <c r="AH868" s="65"/>
      <c r="AI868" s="65"/>
      <c r="AJ868" s="65"/>
      <c r="AK868" s="65"/>
      <c r="AL868" s="65"/>
      <c r="AM868" s="65"/>
    </row>
    <row r="869" spans="1:39" ht="15.75" customHeight="1" x14ac:dyDescent="0.35">
      <c r="A869" s="65"/>
      <c r="B869" s="65"/>
      <c r="C869" s="65"/>
      <c r="D869" s="65"/>
      <c r="E869" s="65"/>
      <c r="F869" s="65"/>
      <c r="G869" s="65"/>
      <c r="H869" s="65"/>
      <c r="I869" s="65"/>
      <c r="J869" s="65"/>
      <c r="K869" s="65"/>
      <c r="L869" s="65"/>
      <c r="M869" s="65"/>
      <c r="N869" s="65"/>
      <c r="O869" s="65"/>
      <c r="P869" s="65"/>
      <c r="Q869" s="65"/>
      <c r="R869" s="65"/>
      <c r="S869" s="65"/>
      <c r="T869" s="65"/>
      <c r="U869" s="65"/>
      <c r="V869" s="65"/>
      <c r="W869" s="65"/>
      <c r="X869" s="65"/>
      <c r="Y869" s="65"/>
      <c r="Z869" s="65"/>
      <c r="AA869" s="65"/>
      <c r="AB869" s="65"/>
      <c r="AC869" s="65"/>
      <c r="AD869" s="65"/>
      <c r="AE869" s="65"/>
      <c r="AF869" s="65"/>
      <c r="AG869" s="65"/>
      <c r="AH869" s="65"/>
      <c r="AI869" s="65"/>
      <c r="AJ869" s="65"/>
      <c r="AK869" s="65"/>
      <c r="AL869" s="65"/>
      <c r="AM869" s="65"/>
    </row>
    <row r="870" spans="1:39" ht="15.75" customHeight="1" x14ac:dyDescent="0.35">
      <c r="A870" s="65"/>
      <c r="B870" s="65"/>
      <c r="C870" s="65"/>
      <c r="D870" s="65"/>
      <c r="E870" s="65"/>
      <c r="F870" s="65"/>
      <c r="G870" s="65"/>
      <c r="H870" s="65"/>
      <c r="I870" s="65"/>
      <c r="J870" s="65"/>
      <c r="K870" s="65"/>
      <c r="L870" s="65"/>
      <c r="M870" s="65"/>
      <c r="N870" s="65"/>
      <c r="O870" s="65"/>
      <c r="P870" s="65"/>
      <c r="Q870" s="65"/>
      <c r="R870" s="65"/>
      <c r="S870" s="65"/>
      <c r="T870" s="65"/>
      <c r="U870" s="65"/>
      <c r="V870" s="65"/>
      <c r="W870" s="65"/>
      <c r="X870" s="65"/>
      <c r="Y870" s="65"/>
      <c r="Z870" s="65"/>
      <c r="AA870" s="65"/>
      <c r="AB870" s="65"/>
      <c r="AC870" s="65"/>
      <c r="AD870" s="65"/>
      <c r="AE870" s="65"/>
      <c r="AF870" s="65"/>
      <c r="AG870" s="65"/>
      <c r="AH870" s="65"/>
      <c r="AI870" s="65"/>
      <c r="AJ870" s="65"/>
      <c r="AK870" s="65"/>
      <c r="AL870" s="65"/>
      <c r="AM870" s="65"/>
    </row>
    <row r="871" spans="1:39" ht="15.75" customHeight="1" x14ac:dyDescent="0.35">
      <c r="A871" s="65"/>
      <c r="B871" s="65"/>
      <c r="C871" s="65"/>
      <c r="D871" s="65"/>
      <c r="E871" s="65"/>
      <c r="F871" s="65"/>
      <c r="G871" s="65"/>
      <c r="H871" s="65"/>
      <c r="I871" s="65"/>
      <c r="J871" s="65"/>
      <c r="K871" s="65"/>
      <c r="L871" s="65"/>
      <c r="M871" s="65"/>
      <c r="N871" s="65"/>
      <c r="O871" s="65"/>
      <c r="P871" s="65"/>
      <c r="Q871" s="65"/>
      <c r="R871" s="65"/>
      <c r="S871" s="65"/>
      <c r="T871" s="65"/>
      <c r="U871" s="65"/>
      <c r="V871" s="65"/>
      <c r="W871" s="65"/>
      <c r="X871" s="65"/>
      <c r="Y871" s="65"/>
      <c r="Z871" s="65"/>
      <c r="AA871" s="65"/>
      <c r="AB871" s="65"/>
      <c r="AC871" s="65"/>
      <c r="AD871" s="65"/>
      <c r="AE871" s="65"/>
      <c r="AF871" s="65"/>
      <c r="AG871" s="65"/>
      <c r="AH871" s="65"/>
      <c r="AI871" s="65"/>
      <c r="AJ871" s="65"/>
      <c r="AK871" s="65"/>
      <c r="AL871" s="65"/>
      <c r="AM871" s="65"/>
    </row>
    <row r="872" spans="1:39" ht="15.75" customHeight="1" x14ac:dyDescent="0.35">
      <c r="A872" s="65"/>
      <c r="B872" s="65"/>
      <c r="C872" s="65"/>
      <c r="D872" s="65"/>
      <c r="E872" s="65"/>
      <c r="F872" s="65"/>
      <c r="G872" s="65"/>
      <c r="H872" s="65"/>
      <c r="I872" s="65"/>
      <c r="J872" s="65"/>
      <c r="K872" s="65"/>
      <c r="L872" s="65"/>
      <c r="M872" s="65"/>
      <c r="N872" s="65"/>
      <c r="O872" s="65"/>
      <c r="P872" s="65"/>
      <c r="Q872" s="65"/>
      <c r="R872" s="65"/>
      <c r="S872" s="65"/>
      <c r="T872" s="65"/>
      <c r="U872" s="65"/>
      <c r="V872" s="65"/>
      <c r="W872" s="65"/>
      <c r="X872" s="65"/>
      <c r="Y872" s="65"/>
      <c r="Z872" s="65"/>
      <c r="AA872" s="65"/>
      <c r="AB872" s="65"/>
      <c r="AC872" s="65"/>
      <c r="AD872" s="65"/>
      <c r="AE872" s="65"/>
      <c r="AF872" s="65"/>
      <c r="AG872" s="65"/>
      <c r="AH872" s="65"/>
      <c r="AI872" s="65"/>
      <c r="AJ872" s="65"/>
      <c r="AK872" s="65"/>
      <c r="AL872" s="65"/>
      <c r="AM872" s="65"/>
    </row>
    <row r="873" spans="1:39" ht="15.75" customHeight="1" x14ac:dyDescent="0.35">
      <c r="A873" s="65"/>
      <c r="B873" s="65"/>
      <c r="C873" s="65"/>
      <c r="D873" s="65"/>
      <c r="E873" s="65"/>
      <c r="F873" s="65"/>
      <c r="G873" s="65"/>
      <c r="H873" s="65"/>
      <c r="I873" s="65"/>
      <c r="J873" s="65"/>
      <c r="K873" s="65"/>
      <c r="L873" s="65"/>
      <c r="M873" s="65"/>
      <c r="N873" s="65"/>
      <c r="O873" s="65"/>
      <c r="P873" s="65"/>
      <c r="Q873" s="65"/>
      <c r="R873" s="65"/>
      <c r="S873" s="65"/>
      <c r="T873" s="65"/>
      <c r="U873" s="65"/>
      <c r="V873" s="65"/>
      <c r="W873" s="65"/>
      <c r="X873" s="65"/>
      <c r="Y873" s="65"/>
      <c r="Z873" s="65"/>
      <c r="AA873" s="65"/>
      <c r="AB873" s="65"/>
      <c r="AC873" s="65"/>
      <c r="AD873" s="65"/>
      <c r="AE873" s="65"/>
      <c r="AF873" s="65"/>
      <c r="AG873" s="65"/>
      <c r="AH873" s="65"/>
      <c r="AI873" s="65"/>
      <c r="AJ873" s="65"/>
      <c r="AK873" s="65"/>
      <c r="AL873" s="65"/>
      <c r="AM873" s="65"/>
    </row>
    <row r="874" spans="1:39" ht="15.75" customHeight="1" x14ac:dyDescent="0.35">
      <c r="A874" s="65"/>
      <c r="B874" s="65"/>
      <c r="C874" s="65"/>
      <c r="D874" s="65"/>
      <c r="E874" s="65"/>
      <c r="F874" s="65"/>
      <c r="G874" s="65"/>
      <c r="H874" s="65"/>
      <c r="I874" s="65"/>
      <c r="J874" s="65"/>
      <c r="K874" s="65"/>
      <c r="L874" s="65"/>
      <c r="M874" s="65"/>
      <c r="N874" s="65"/>
      <c r="O874" s="65"/>
      <c r="P874" s="65"/>
      <c r="Q874" s="65"/>
      <c r="R874" s="65"/>
      <c r="S874" s="65"/>
      <c r="T874" s="65"/>
      <c r="U874" s="65"/>
      <c r="V874" s="65"/>
      <c r="W874" s="65"/>
      <c r="X874" s="65"/>
      <c r="Y874" s="65"/>
      <c r="Z874" s="65"/>
      <c r="AA874" s="65"/>
      <c r="AB874" s="65"/>
      <c r="AC874" s="65"/>
      <c r="AD874" s="65"/>
      <c r="AE874" s="65"/>
      <c r="AF874" s="65"/>
      <c r="AG874" s="65"/>
      <c r="AH874" s="65"/>
      <c r="AI874" s="65"/>
      <c r="AJ874" s="65"/>
      <c r="AK874" s="65"/>
      <c r="AL874" s="65"/>
      <c r="AM874" s="65"/>
    </row>
    <row r="875" spans="1:39" ht="15.75" customHeight="1" x14ac:dyDescent="0.35">
      <c r="A875" s="65"/>
      <c r="B875" s="65"/>
      <c r="C875" s="65"/>
      <c r="D875" s="65"/>
      <c r="E875" s="65"/>
      <c r="F875" s="65"/>
      <c r="G875" s="65"/>
      <c r="H875" s="65"/>
      <c r="I875" s="65"/>
      <c r="J875" s="65"/>
      <c r="K875" s="65"/>
      <c r="L875" s="65"/>
      <c r="M875" s="65"/>
      <c r="N875" s="65"/>
      <c r="O875" s="65"/>
      <c r="P875" s="65"/>
      <c r="Q875" s="65"/>
      <c r="R875" s="65"/>
      <c r="S875" s="65"/>
      <c r="T875" s="65"/>
      <c r="U875" s="65"/>
      <c r="V875" s="65"/>
      <c r="W875" s="65"/>
      <c r="X875" s="65"/>
      <c r="Y875" s="65"/>
      <c r="Z875" s="65"/>
      <c r="AA875" s="65"/>
      <c r="AB875" s="65"/>
      <c r="AC875" s="65"/>
      <c r="AD875" s="65"/>
      <c r="AE875" s="65"/>
      <c r="AF875" s="65"/>
      <c r="AG875" s="65"/>
      <c r="AH875" s="65"/>
      <c r="AI875" s="65"/>
      <c r="AJ875" s="65"/>
      <c r="AK875" s="65"/>
      <c r="AL875" s="65"/>
      <c r="AM875" s="65"/>
    </row>
    <row r="876" spans="1:39" ht="15.75" customHeight="1" x14ac:dyDescent="0.35">
      <c r="A876" s="65"/>
      <c r="B876" s="65"/>
      <c r="C876" s="65"/>
      <c r="D876" s="65"/>
      <c r="E876" s="65"/>
      <c r="F876" s="65"/>
      <c r="G876" s="65"/>
      <c r="H876" s="65"/>
      <c r="I876" s="65"/>
      <c r="J876" s="65"/>
      <c r="K876" s="65"/>
      <c r="L876" s="65"/>
      <c r="M876" s="65"/>
      <c r="N876" s="65"/>
      <c r="O876" s="65"/>
      <c r="P876" s="65"/>
      <c r="Q876" s="65"/>
      <c r="R876" s="65"/>
      <c r="S876" s="65"/>
      <c r="T876" s="65"/>
      <c r="U876" s="65"/>
      <c r="V876" s="65"/>
      <c r="W876" s="65"/>
      <c r="X876" s="65"/>
      <c r="Y876" s="65"/>
      <c r="Z876" s="65"/>
      <c r="AA876" s="65"/>
      <c r="AB876" s="65"/>
      <c r="AC876" s="65"/>
      <c r="AD876" s="65"/>
      <c r="AE876" s="65"/>
      <c r="AF876" s="65"/>
      <c r="AG876" s="65"/>
      <c r="AH876" s="65"/>
      <c r="AI876" s="65"/>
      <c r="AJ876" s="65"/>
      <c r="AK876" s="65"/>
      <c r="AL876" s="65"/>
      <c r="AM876" s="65"/>
    </row>
    <row r="877" spans="1:39" ht="15.75" customHeight="1" x14ac:dyDescent="0.35">
      <c r="A877" s="65"/>
      <c r="B877" s="65"/>
      <c r="C877" s="65"/>
      <c r="D877" s="65"/>
      <c r="E877" s="65"/>
      <c r="F877" s="65"/>
      <c r="G877" s="65"/>
      <c r="H877" s="65"/>
      <c r="I877" s="65"/>
      <c r="J877" s="65"/>
      <c r="K877" s="65"/>
      <c r="L877" s="65"/>
      <c r="M877" s="65"/>
      <c r="N877" s="65"/>
      <c r="O877" s="65"/>
      <c r="P877" s="65"/>
      <c r="Q877" s="65"/>
      <c r="R877" s="65"/>
      <c r="S877" s="65"/>
      <c r="T877" s="65"/>
      <c r="U877" s="65"/>
      <c r="V877" s="65"/>
      <c r="W877" s="65"/>
      <c r="X877" s="65"/>
      <c r="Y877" s="65"/>
      <c r="Z877" s="65"/>
      <c r="AA877" s="65"/>
      <c r="AB877" s="65"/>
      <c r="AC877" s="65"/>
      <c r="AD877" s="65"/>
      <c r="AE877" s="65"/>
      <c r="AF877" s="65"/>
      <c r="AG877" s="65"/>
      <c r="AH877" s="65"/>
      <c r="AI877" s="65"/>
      <c r="AJ877" s="65"/>
      <c r="AK877" s="65"/>
      <c r="AL877" s="65"/>
      <c r="AM877" s="65"/>
    </row>
    <row r="878" spans="1:39" ht="15.75" customHeight="1" x14ac:dyDescent="0.35">
      <c r="A878" s="65"/>
      <c r="B878" s="65"/>
      <c r="C878" s="65"/>
      <c r="D878" s="65"/>
      <c r="E878" s="65"/>
      <c r="F878" s="65"/>
      <c r="G878" s="65"/>
      <c r="H878" s="65"/>
      <c r="I878" s="65"/>
      <c r="J878" s="65"/>
      <c r="K878" s="65"/>
      <c r="L878" s="65"/>
      <c r="M878" s="65"/>
      <c r="N878" s="65"/>
      <c r="O878" s="65"/>
      <c r="P878" s="65"/>
      <c r="Q878" s="65"/>
      <c r="R878" s="65"/>
      <c r="S878" s="65"/>
      <c r="T878" s="65"/>
      <c r="U878" s="65"/>
      <c r="V878" s="65"/>
      <c r="W878" s="65"/>
      <c r="X878" s="65"/>
      <c r="Y878" s="65"/>
      <c r="Z878" s="65"/>
      <c r="AA878" s="65"/>
      <c r="AB878" s="65"/>
      <c r="AC878" s="65"/>
      <c r="AD878" s="65"/>
      <c r="AE878" s="65"/>
      <c r="AF878" s="65"/>
      <c r="AG878" s="65"/>
      <c r="AH878" s="65"/>
      <c r="AI878" s="65"/>
      <c r="AJ878" s="65"/>
      <c r="AK878" s="65"/>
      <c r="AL878" s="65"/>
      <c r="AM878" s="65"/>
    </row>
    <row r="879" spans="1:39" ht="15.75" customHeight="1" x14ac:dyDescent="0.35">
      <c r="A879" s="65"/>
      <c r="B879" s="65"/>
      <c r="C879" s="65"/>
      <c r="D879" s="65"/>
      <c r="E879" s="65"/>
      <c r="F879" s="65"/>
      <c r="G879" s="65"/>
      <c r="H879" s="65"/>
      <c r="I879" s="65"/>
      <c r="J879" s="65"/>
      <c r="K879" s="65"/>
      <c r="L879" s="65"/>
      <c r="M879" s="65"/>
      <c r="N879" s="65"/>
      <c r="O879" s="65"/>
      <c r="P879" s="65"/>
      <c r="Q879" s="65"/>
      <c r="R879" s="65"/>
      <c r="S879" s="65"/>
      <c r="T879" s="65"/>
      <c r="U879" s="65"/>
      <c r="V879" s="65"/>
      <c r="W879" s="65"/>
      <c r="X879" s="65"/>
      <c r="Y879" s="65"/>
      <c r="Z879" s="65"/>
      <c r="AA879" s="65"/>
      <c r="AB879" s="65"/>
      <c r="AC879" s="65"/>
      <c r="AD879" s="65"/>
      <c r="AE879" s="65"/>
      <c r="AF879" s="65"/>
      <c r="AG879" s="65"/>
      <c r="AH879" s="65"/>
      <c r="AI879" s="65"/>
      <c r="AJ879" s="65"/>
      <c r="AK879" s="65"/>
      <c r="AL879" s="65"/>
      <c r="AM879" s="65"/>
    </row>
    <row r="880" spans="1:39" ht="15.75" customHeight="1" x14ac:dyDescent="0.35">
      <c r="A880" s="65"/>
      <c r="B880" s="65"/>
      <c r="C880" s="65"/>
      <c r="D880" s="65"/>
      <c r="E880" s="65"/>
      <c r="F880" s="65"/>
      <c r="G880" s="65"/>
      <c r="H880" s="65"/>
      <c r="I880" s="65"/>
      <c r="J880" s="65"/>
      <c r="K880" s="65"/>
      <c r="L880" s="65"/>
      <c r="M880" s="65"/>
      <c r="N880" s="65"/>
      <c r="O880" s="65"/>
      <c r="P880" s="65"/>
      <c r="Q880" s="65"/>
      <c r="R880" s="65"/>
      <c r="S880" s="65"/>
      <c r="T880" s="65"/>
      <c r="U880" s="65"/>
      <c r="V880" s="65"/>
      <c r="W880" s="65"/>
      <c r="X880" s="65"/>
      <c r="Y880" s="65"/>
      <c r="Z880" s="65"/>
      <c r="AA880" s="65"/>
      <c r="AB880" s="65"/>
      <c r="AC880" s="65"/>
      <c r="AD880" s="65"/>
      <c r="AE880" s="65"/>
      <c r="AF880" s="65"/>
      <c r="AG880" s="65"/>
      <c r="AH880" s="65"/>
      <c r="AI880" s="65"/>
      <c r="AJ880" s="65"/>
      <c r="AK880" s="65"/>
      <c r="AL880" s="65"/>
      <c r="AM880" s="65"/>
    </row>
    <row r="881" spans="1:39" ht="15.75" customHeight="1" x14ac:dyDescent="0.35">
      <c r="A881" s="65"/>
      <c r="B881" s="65"/>
      <c r="C881" s="65"/>
      <c r="D881" s="65"/>
      <c r="E881" s="65"/>
      <c r="F881" s="65"/>
      <c r="G881" s="65"/>
      <c r="H881" s="65"/>
      <c r="I881" s="65"/>
      <c r="J881" s="65"/>
      <c r="K881" s="65"/>
      <c r="L881" s="65"/>
      <c r="M881" s="65"/>
      <c r="N881" s="65"/>
      <c r="O881" s="65"/>
      <c r="P881" s="65"/>
      <c r="Q881" s="65"/>
      <c r="R881" s="65"/>
      <c r="S881" s="65"/>
      <c r="T881" s="65"/>
      <c r="U881" s="65"/>
      <c r="V881" s="65"/>
      <c r="W881" s="65"/>
      <c r="X881" s="65"/>
      <c r="Y881" s="65"/>
      <c r="Z881" s="65"/>
      <c r="AA881" s="65"/>
      <c r="AB881" s="65"/>
      <c r="AC881" s="65"/>
      <c r="AD881" s="65"/>
      <c r="AE881" s="65"/>
      <c r="AF881" s="65"/>
      <c r="AG881" s="65"/>
      <c r="AH881" s="65"/>
      <c r="AI881" s="65"/>
      <c r="AJ881" s="65"/>
      <c r="AK881" s="65"/>
      <c r="AL881" s="65"/>
      <c r="AM881" s="65"/>
    </row>
    <row r="882" spans="1:39" ht="15.75" customHeight="1" x14ac:dyDescent="0.35">
      <c r="A882" s="65"/>
      <c r="B882" s="65"/>
      <c r="C882" s="65"/>
      <c r="D882" s="65"/>
      <c r="E882" s="65"/>
      <c r="F882" s="65"/>
      <c r="G882" s="65"/>
      <c r="H882" s="65"/>
      <c r="I882" s="65"/>
      <c r="J882" s="65"/>
      <c r="K882" s="65"/>
      <c r="L882" s="65"/>
      <c r="M882" s="65"/>
      <c r="N882" s="65"/>
      <c r="O882" s="65"/>
      <c r="P882" s="65"/>
      <c r="Q882" s="65"/>
      <c r="R882" s="65"/>
      <c r="S882" s="65"/>
      <c r="T882" s="65"/>
      <c r="U882" s="65"/>
      <c r="V882" s="65"/>
      <c r="W882" s="65"/>
      <c r="X882" s="65"/>
      <c r="Y882" s="65"/>
      <c r="Z882" s="65"/>
      <c r="AA882" s="65"/>
      <c r="AB882" s="65"/>
      <c r="AC882" s="65"/>
      <c r="AD882" s="65"/>
      <c r="AE882" s="65"/>
      <c r="AF882" s="65"/>
      <c r="AG882" s="65"/>
      <c r="AH882" s="65"/>
      <c r="AI882" s="65"/>
      <c r="AJ882" s="65"/>
      <c r="AK882" s="65"/>
      <c r="AL882" s="65"/>
      <c r="AM882" s="65"/>
    </row>
    <row r="883" spans="1:39" ht="15.75" customHeight="1" x14ac:dyDescent="0.35">
      <c r="A883" s="65"/>
      <c r="B883" s="65"/>
      <c r="C883" s="65"/>
      <c r="D883" s="65"/>
      <c r="E883" s="65"/>
      <c r="F883" s="65"/>
      <c r="G883" s="65"/>
      <c r="H883" s="65"/>
      <c r="I883" s="65"/>
      <c r="J883" s="65"/>
      <c r="K883" s="65"/>
      <c r="L883" s="65"/>
      <c r="M883" s="65"/>
      <c r="N883" s="65"/>
      <c r="O883" s="65"/>
      <c r="P883" s="65"/>
      <c r="Q883" s="65"/>
      <c r="R883" s="65"/>
      <c r="S883" s="65"/>
      <c r="T883" s="65"/>
      <c r="U883" s="65"/>
      <c r="V883" s="65"/>
      <c r="W883" s="65"/>
      <c r="X883" s="65"/>
      <c r="Y883" s="65"/>
      <c r="Z883" s="65"/>
      <c r="AA883" s="65"/>
      <c r="AB883" s="65"/>
      <c r="AC883" s="65"/>
      <c r="AD883" s="65"/>
      <c r="AE883" s="65"/>
      <c r="AF883" s="65"/>
      <c r="AG883" s="65"/>
      <c r="AH883" s="65"/>
      <c r="AI883" s="65"/>
      <c r="AJ883" s="65"/>
      <c r="AK883" s="65"/>
      <c r="AL883" s="65"/>
      <c r="AM883" s="65"/>
    </row>
    <row r="884" spans="1:39" ht="15.75" customHeight="1" x14ac:dyDescent="0.35">
      <c r="A884" s="65"/>
      <c r="B884" s="65"/>
      <c r="C884" s="65"/>
      <c r="D884" s="65"/>
      <c r="E884" s="65"/>
      <c r="F884" s="65"/>
      <c r="G884" s="65"/>
      <c r="H884" s="65"/>
      <c r="I884" s="65"/>
      <c r="J884" s="65"/>
      <c r="K884" s="65"/>
      <c r="L884" s="65"/>
      <c r="M884" s="65"/>
      <c r="N884" s="65"/>
      <c r="O884" s="65"/>
      <c r="P884" s="65"/>
      <c r="Q884" s="65"/>
      <c r="R884" s="65"/>
      <c r="S884" s="65"/>
      <c r="T884" s="65"/>
      <c r="U884" s="65"/>
      <c r="V884" s="65"/>
      <c r="W884" s="65"/>
      <c r="X884" s="65"/>
      <c r="Y884" s="65"/>
      <c r="Z884" s="65"/>
      <c r="AA884" s="65"/>
      <c r="AB884" s="65"/>
      <c r="AC884" s="65"/>
      <c r="AD884" s="65"/>
      <c r="AE884" s="65"/>
      <c r="AF884" s="65"/>
      <c r="AG884" s="65"/>
      <c r="AH884" s="65"/>
      <c r="AI884" s="65"/>
      <c r="AJ884" s="65"/>
      <c r="AK884" s="65"/>
      <c r="AL884" s="65"/>
      <c r="AM884" s="65"/>
    </row>
    <row r="885" spans="1:39" ht="15.75" customHeight="1" x14ac:dyDescent="0.35">
      <c r="A885" s="65"/>
      <c r="B885" s="65"/>
      <c r="C885" s="65"/>
      <c r="D885" s="65"/>
      <c r="E885" s="65"/>
      <c r="F885" s="65"/>
      <c r="G885" s="65"/>
      <c r="H885" s="65"/>
      <c r="I885" s="65"/>
      <c r="J885" s="65"/>
      <c r="K885" s="65"/>
      <c r="L885" s="65"/>
      <c r="M885" s="65"/>
      <c r="N885" s="65"/>
      <c r="O885" s="65"/>
      <c r="P885" s="65"/>
      <c r="Q885" s="65"/>
      <c r="R885" s="65"/>
      <c r="S885" s="65"/>
      <c r="T885" s="65"/>
      <c r="U885" s="65"/>
      <c r="V885" s="65"/>
      <c r="W885" s="65"/>
      <c r="X885" s="65"/>
      <c r="Y885" s="65"/>
      <c r="Z885" s="65"/>
      <c r="AA885" s="65"/>
      <c r="AB885" s="65"/>
      <c r="AC885" s="65"/>
      <c r="AD885" s="65"/>
      <c r="AE885" s="65"/>
      <c r="AF885" s="65"/>
      <c r="AG885" s="65"/>
      <c r="AH885" s="65"/>
      <c r="AI885" s="65"/>
      <c r="AJ885" s="65"/>
      <c r="AK885" s="65"/>
      <c r="AL885" s="65"/>
      <c r="AM885" s="65"/>
    </row>
    <row r="886" spans="1:39" ht="15.75" customHeight="1" x14ac:dyDescent="0.35">
      <c r="A886" s="65"/>
      <c r="B886" s="65"/>
      <c r="C886" s="65"/>
      <c r="D886" s="65"/>
      <c r="E886" s="65"/>
      <c r="F886" s="65"/>
      <c r="G886" s="65"/>
      <c r="H886" s="65"/>
      <c r="I886" s="65"/>
      <c r="J886" s="65"/>
      <c r="K886" s="65"/>
      <c r="L886" s="65"/>
      <c r="M886" s="65"/>
      <c r="N886" s="65"/>
      <c r="O886" s="65"/>
      <c r="P886" s="65"/>
      <c r="Q886" s="65"/>
      <c r="R886" s="65"/>
      <c r="S886" s="65"/>
      <c r="T886" s="65"/>
      <c r="U886" s="65"/>
      <c r="V886" s="65"/>
      <c r="W886" s="65"/>
      <c r="X886" s="65"/>
      <c r="Y886" s="65"/>
      <c r="Z886" s="65"/>
      <c r="AA886" s="65"/>
      <c r="AB886" s="65"/>
      <c r="AC886" s="65"/>
      <c r="AD886" s="65"/>
      <c r="AE886" s="65"/>
      <c r="AF886" s="65"/>
      <c r="AG886" s="65"/>
      <c r="AH886" s="65"/>
      <c r="AI886" s="65"/>
      <c r="AJ886" s="65"/>
      <c r="AK886" s="65"/>
      <c r="AL886" s="65"/>
      <c r="AM886" s="65"/>
    </row>
    <row r="887" spans="1:39" ht="15.75" customHeight="1" x14ac:dyDescent="0.35">
      <c r="A887" s="65"/>
      <c r="B887" s="65"/>
      <c r="C887" s="65"/>
      <c r="D887" s="65"/>
      <c r="E887" s="65"/>
      <c r="F887" s="65"/>
      <c r="G887" s="65"/>
      <c r="H887" s="65"/>
      <c r="I887" s="65"/>
      <c r="J887" s="65"/>
      <c r="K887" s="65"/>
      <c r="L887" s="65"/>
      <c r="M887" s="65"/>
      <c r="N887" s="65"/>
      <c r="O887" s="65"/>
      <c r="P887" s="65"/>
      <c r="Q887" s="65"/>
      <c r="R887" s="65"/>
      <c r="S887" s="65"/>
      <c r="T887" s="65"/>
      <c r="U887" s="65"/>
      <c r="V887" s="65"/>
      <c r="W887" s="65"/>
      <c r="X887" s="65"/>
      <c r="Y887" s="65"/>
      <c r="Z887" s="65"/>
      <c r="AA887" s="65"/>
      <c r="AB887" s="65"/>
      <c r="AC887" s="65"/>
      <c r="AD887" s="65"/>
      <c r="AE887" s="65"/>
      <c r="AF887" s="65"/>
      <c r="AG887" s="65"/>
      <c r="AH887" s="65"/>
      <c r="AI887" s="65"/>
      <c r="AJ887" s="65"/>
      <c r="AK887" s="65"/>
      <c r="AL887" s="65"/>
      <c r="AM887" s="65"/>
    </row>
    <row r="888" spans="1:39" ht="15.75" customHeight="1" x14ac:dyDescent="0.35">
      <c r="A888" s="65"/>
      <c r="B888" s="65"/>
      <c r="C888" s="65"/>
      <c r="D888" s="65"/>
      <c r="E888" s="65"/>
      <c r="F888" s="65"/>
      <c r="G888" s="65"/>
      <c r="H888" s="65"/>
      <c r="I888" s="65"/>
      <c r="J888" s="65"/>
      <c r="K888" s="65"/>
      <c r="L888" s="65"/>
      <c r="M888" s="65"/>
      <c r="N888" s="65"/>
      <c r="O888" s="65"/>
      <c r="P888" s="65"/>
      <c r="Q888" s="65"/>
      <c r="R888" s="65"/>
      <c r="S888" s="65"/>
      <c r="T888" s="65"/>
      <c r="U888" s="65"/>
      <c r="V888" s="65"/>
      <c r="W888" s="65"/>
      <c r="X888" s="65"/>
      <c r="Y888" s="65"/>
      <c r="Z888" s="65"/>
      <c r="AA888" s="65"/>
      <c r="AB888" s="65"/>
      <c r="AC888" s="65"/>
      <c r="AD888" s="65"/>
      <c r="AE888" s="65"/>
      <c r="AF888" s="65"/>
      <c r="AG888" s="65"/>
      <c r="AH888" s="65"/>
      <c r="AI888" s="65"/>
      <c r="AJ888" s="65"/>
      <c r="AK888" s="65"/>
      <c r="AL888" s="65"/>
      <c r="AM888" s="65"/>
    </row>
    <row r="889" spans="1:39" ht="15.75" customHeight="1" x14ac:dyDescent="0.35">
      <c r="A889" s="65"/>
      <c r="B889" s="65"/>
      <c r="C889" s="65"/>
      <c r="D889" s="65"/>
      <c r="E889" s="65"/>
      <c r="F889" s="65"/>
      <c r="G889" s="65"/>
      <c r="H889" s="65"/>
      <c r="I889" s="65"/>
      <c r="J889" s="65"/>
      <c r="K889" s="65"/>
      <c r="L889" s="65"/>
      <c r="M889" s="65"/>
      <c r="N889" s="65"/>
      <c r="O889" s="65"/>
      <c r="P889" s="65"/>
      <c r="Q889" s="65"/>
      <c r="R889" s="65"/>
      <c r="S889" s="65"/>
      <c r="T889" s="65"/>
      <c r="U889" s="65"/>
      <c r="V889" s="65"/>
      <c r="W889" s="65"/>
      <c r="X889" s="65"/>
      <c r="Y889" s="65"/>
      <c r="Z889" s="65"/>
      <c r="AA889" s="65"/>
      <c r="AB889" s="65"/>
      <c r="AC889" s="65"/>
      <c r="AD889" s="65"/>
      <c r="AE889" s="65"/>
      <c r="AF889" s="65"/>
      <c r="AG889" s="65"/>
      <c r="AH889" s="65"/>
      <c r="AI889" s="65"/>
      <c r="AJ889" s="65"/>
      <c r="AK889" s="65"/>
      <c r="AL889" s="65"/>
      <c r="AM889" s="65"/>
    </row>
    <row r="890" spans="1:39" ht="15.75" customHeight="1" x14ac:dyDescent="0.35">
      <c r="A890" s="65"/>
      <c r="B890" s="65"/>
      <c r="C890" s="65"/>
      <c r="D890" s="65"/>
      <c r="E890" s="65"/>
      <c r="F890" s="65"/>
      <c r="G890" s="65"/>
      <c r="H890" s="65"/>
      <c r="I890" s="65"/>
      <c r="J890" s="65"/>
      <c r="K890" s="65"/>
      <c r="L890" s="65"/>
      <c r="M890" s="65"/>
      <c r="N890" s="65"/>
      <c r="O890" s="65"/>
      <c r="P890" s="65"/>
      <c r="Q890" s="65"/>
      <c r="R890" s="65"/>
      <c r="S890" s="65"/>
      <c r="T890" s="65"/>
      <c r="U890" s="65"/>
      <c r="V890" s="65"/>
      <c r="W890" s="65"/>
      <c r="X890" s="65"/>
      <c r="Y890" s="65"/>
      <c r="Z890" s="65"/>
      <c r="AA890" s="65"/>
      <c r="AB890" s="65"/>
      <c r="AC890" s="65"/>
      <c r="AD890" s="65"/>
      <c r="AE890" s="65"/>
      <c r="AF890" s="65"/>
      <c r="AG890" s="65"/>
      <c r="AH890" s="65"/>
      <c r="AI890" s="65"/>
      <c r="AJ890" s="65"/>
      <c r="AK890" s="65"/>
      <c r="AL890" s="65"/>
      <c r="AM890" s="65"/>
    </row>
    <row r="891" spans="1:39" ht="15.75" customHeight="1" x14ac:dyDescent="0.35">
      <c r="A891" s="65"/>
      <c r="B891" s="65"/>
      <c r="C891" s="65"/>
      <c r="D891" s="65"/>
      <c r="E891" s="65"/>
      <c r="F891" s="65"/>
      <c r="G891" s="65"/>
      <c r="H891" s="65"/>
      <c r="I891" s="65"/>
      <c r="J891" s="65"/>
      <c r="K891" s="65"/>
      <c r="L891" s="65"/>
      <c r="M891" s="65"/>
      <c r="N891" s="65"/>
      <c r="O891" s="65"/>
      <c r="P891" s="65"/>
      <c r="Q891" s="65"/>
      <c r="R891" s="65"/>
      <c r="S891" s="65"/>
      <c r="T891" s="65"/>
      <c r="U891" s="65"/>
      <c r="V891" s="65"/>
      <c r="W891" s="65"/>
      <c r="X891" s="65"/>
      <c r="Y891" s="65"/>
      <c r="Z891" s="65"/>
      <c r="AA891" s="65"/>
      <c r="AB891" s="65"/>
      <c r="AC891" s="65"/>
      <c r="AD891" s="65"/>
      <c r="AE891" s="65"/>
      <c r="AF891" s="65"/>
      <c r="AG891" s="65"/>
      <c r="AH891" s="65"/>
      <c r="AI891" s="65"/>
      <c r="AJ891" s="65"/>
      <c r="AK891" s="65"/>
      <c r="AL891" s="65"/>
      <c r="AM891" s="65"/>
    </row>
    <row r="892" spans="1:39" ht="15.75" customHeight="1" x14ac:dyDescent="0.35">
      <c r="A892" s="65"/>
      <c r="B892" s="65"/>
      <c r="C892" s="65"/>
      <c r="D892" s="65"/>
      <c r="E892" s="65"/>
      <c r="F892" s="65"/>
      <c r="G892" s="65"/>
      <c r="H892" s="65"/>
      <c r="I892" s="65"/>
      <c r="J892" s="65"/>
      <c r="K892" s="65"/>
      <c r="L892" s="65"/>
      <c r="M892" s="65"/>
      <c r="N892" s="65"/>
      <c r="O892" s="65"/>
      <c r="P892" s="65"/>
      <c r="Q892" s="65"/>
      <c r="R892" s="65"/>
      <c r="S892" s="65"/>
      <c r="T892" s="65"/>
      <c r="U892" s="65"/>
      <c r="V892" s="65"/>
      <c r="W892" s="65"/>
      <c r="X892" s="65"/>
      <c r="Y892" s="65"/>
      <c r="Z892" s="65"/>
      <c r="AA892" s="65"/>
      <c r="AB892" s="65"/>
      <c r="AC892" s="65"/>
      <c r="AD892" s="65"/>
      <c r="AE892" s="65"/>
      <c r="AF892" s="65"/>
      <c r="AG892" s="65"/>
      <c r="AH892" s="65"/>
      <c r="AI892" s="65"/>
      <c r="AJ892" s="65"/>
      <c r="AK892" s="65"/>
      <c r="AL892" s="65"/>
      <c r="AM892" s="65"/>
    </row>
    <row r="893" spans="1:39" ht="15.75" customHeight="1" x14ac:dyDescent="0.35">
      <c r="A893" s="65"/>
      <c r="B893" s="65"/>
      <c r="C893" s="65"/>
      <c r="D893" s="65"/>
      <c r="E893" s="65"/>
      <c r="F893" s="65"/>
      <c r="G893" s="65"/>
      <c r="H893" s="65"/>
      <c r="I893" s="65"/>
      <c r="J893" s="65"/>
      <c r="K893" s="65"/>
      <c r="L893" s="65"/>
      <c r="M893" s="65"/>
      <c r="N893" s="65"/>
      <c r="O893" s="65"/>
      <c r="P893" s="65"/>
      <c r="Q893" s="65"/>
      <c r="R893" s="65"/>
      <c r="S893" s="65"/>
      <c r="T893" s="65"/>
      <c r="U893" s="65"/>
      <c r="V893" s="65"/>
      <c r="W893" s="65"/>
      <c r="X893" s="65"/>
      <c r="Y893" s="65"/>
      <c r="Z893" s="65"/>
      <c r="AA893" s="65"/>
      <c r="AB893" s="65"/>
      <c r="AC893" s="65"/>
      <c r="AD893" s="65"/>
      <c r="AE893" s="65"/>
      <c r="AF893" s="65"/>
      <c r="AG893" s="65"/>
      <c r="AH893" s="65"/>
      <c r="AI893" s="65"/>
      <c r="AJ893" s="65"/>
      <c r="AK893" s="65"/>
      <c r="AL893" s="65"/>
      <c r="AM893" s="65"/>
    </row>
    <row r="894" spans="1:39" ht="15.75" customHeight="1" x14ac:dyDescent="0.35">
      <c r="A894" s="65"/>
      <c r="B894" s="65"/>
      <c r="C894" s="65"/>
      <c r="D894" s="65"/>
      <c r="E894" s="65"/>
      <c r="F894" s="65"/>
      <c r="G894" s="65"/>
      <c r="H894" s="65"/>
      <c r="I894" s="65"/>
      <c r="J894" s="65"/>
      <c r="K894" s="65"/>
      <c r="L894" s="65"/>
      <c r="M894" s="65"/>
      <c r="N894" s="65"/>
      <c r="O894" s="65"/>
      <c r="P894" s="65"/>
      <c r="Q894" s="65"/>
      <c r="R894" s="65"/>
      <c r="S894" s="65"/>
      <c r="T894" s="65"/>
      <c r="U894" s="65"/>
      <c r="V894" s="65"/>
      <c r="W894" s="65"/>
      <c r="X894" s="65"/>
      <c r="Y894" s="65"/>
      <c r="Z894" s="65"/>
      <c r="AA894" s="65"/>
      <c r="AB894" s="65"/>
      <c r="AC894" s="65"/>
      <c r="AD894" s="65"/>
      <c r="AE894" s="65"/>
      <c r="AF894" s="65"/>
      <c r="AG894" s="65"/>
      <c r="AH894" s="65"/>
      <c r="AI894" s="65"/>
      <c r="AJ894" s="65"/>
      <c r="AK894" s="65"/>
      <c r="AL894" s="65"/>
      <c r="AM894" s="65"/>
    </row>
    <row r="895" spans="1:39" ht="15.75" customHeight="1" x14ac:dyDescent="0.35">
      <c r="A895" s="65"/>
      <c r="B895" s="65"/>
      <c r="C895" s="65"/>
      <c r="D895" s="65"/>
      <c r="E895" s="65"/>
      <c r="F895" s="65"/>
      <c r="G895" s="65"/>
      <c r="H895" s="65"/>
      <c r="I895" s="65"/>
      <c r="J895" s="65"/>
      <c r="K895" s="65"/>
      <c r="L895" s="65"/>
      <c r="M895" s="65"/>
      <c r="N895" s="65"/>
      <c r="O895" s="65"/>
      <c r="P895" s="65"/>
      <c r="Q895" s="65"/>
      <c r="R895" s="65"/>
      <c r="S895" s="65"/>
      <c r="T895" s="65"/>
      <c r="U895" s="65"/>
      <c r="V895" s="65"/>
      <c r="W895" s="65"/>
      <c r="X895" s="65"/>
      <c r="Y895" s="65"/>
      <c r="Z895" s="65"/>
      <c r="AA895" s="65"/>
      <c r="AB895" s="65"/>
      <c r="AC895" s="65"/>
      <c r="AD895" s="65"/>
      <c r="AE895" s="65"/>
      <c r="AF895" s="65"/>
      <c r="AG895" s="65"/>
      <c r="AH895" s="65"/>
      <c r="AI895" s="65"/>
      <c r="AJ895" s="65"/>
      <c r="AK895" s="65"/>
      <c r="AL895" s="65"/>
      <c r="AM895" s="65"/>
    </row>
    <row r="896" spans="1:39" ht="15.75" customHeight="1" x14ac:dyDescent="0.35">
      <c r="A896" s="65"/>
      <c r="B896" s="65"/>
      <c r="C896" s="65"/>
      <c r="D896" s="65"/>
      <c r="E896" s="65"/>
      <c r="F896" s="65"/>
      <c r="G896" s="65"/>
      <c r="H896" s="65"/>
      <c r="I896" s="65"/>
      <c r="J896" s="65"/>
      <c r="K896" s="65"/>
      <c r="L896" s="65"/>
      <c r="M896" s="65"/>
      <c r="N896" s="65"/>
      <c r="O896" s="65"/>
      <c r="P896" s="65"/>
      <c r="Q896" s="65"/>
      <c r="R896" s="65"/>
      <c r="S896" s="65"/>
      <c r="T896" s="65"/>
      <c r="U896" s="65"/>
      <c r="V896" s="65"/>
      <c r="W896" s="65"/>
      <c r="X896" s="65"/>
      <c r="Y896" s="65"/>
      <c r="Z896" s="65"/>
      <c r="AA896" s="65"/>
      <c r="AB896" s="65"/>
      <c r="AC896" s="65"/>
      <c r="AD896" s="65"/>
      <c r="AE896" s="65"/>
      <c r="AF896" s="65"/>
      <c r="AG896" s="65"/>
      <c r="AH896" s="65"/>
      <c r="AI896" s="65"/>
      <c r="AJ896" s="65"/>
      <c r="AK896" s="65"/>
      <c r="AL896" s="65"/>
      <c r="AM896" s="65"/>
    </row>
    <row r="897" spans="1:39" ht="15.75" customHeight="1" x14ac:dyDescent="0.35">
      <c r="A897" s="65"/>
      <c r="B897" s="65"/>
      <c r="C897" s="65"/>
      <c r="D897" s="65"/>
      <c r="E897" s="65"/>
      <c r="F897" s="65"/>
      <c r="G897" s="65"/>
      <c r="H897" s="65"/>
      <c r="I897" s="65"/>
      <c r="J897" s="65"/>
      <c r="K897" s="65"/>
      <c r="L897" s="65"/>
      <c r="M897" s="65"/>
      <c r="N897" s="65"/>
      <c r="O897" s="65"/>
      <c r="P897" s="65"/>
      <c r="Q897" s="65"/>
      <c r="R897" s="65"/>
      <c r="S897" s="65"/>
      <c r="T897" s="65"/>
      <c r="U897" s="65"/>
      <c r="V897" s="65"/>
      <c r="W897" s="65"/>
      <c r="X897" s="65"/>
      <c r="Y897" s="65"/>
      <c r="Z897" s="65"/>
      <c r="AA897" s="65"/>
      <c r="AB897" s="65"/>
      <c r="AC897" s="65"/>
      <c r="AD897" s="65"/>
      <c r="AE897" s="65"/>
      <c r="AF897" s="65"/>
      <c r="AG897" s="65"/>
      <c r="AH897" s="65"/>
      <c r="AI897" s="65"/>
      <c r="AJ897" s="65"/>
      <c r="AK897" s="65"/>
      <c r="AL897" s="65"/>
      <c r="AM897" s="65"/>
    </row>
    <row r="898" spans="1:39" ht="15.75" customHeight="1" x14ac:dyDescent="0.35">
      <c r="A898" s="65"/>
      <c r="B898" s="65"/>
      <c r="C898" s="65"/>
      <c r="D898" s="65"/>
      <c r="E898" s="65"/>
      <c r="F898" s="65"/>
      <c r="G898" s="65"/>
      <c r="H898" s="65"/>
      <c r="I898" s="65"/>
      <c r="J898" s="65"/>
      <c r="K898" s="65"/>
      <c r="L898" s="65"/>
      <c r="M898" s="65"/>
      <c r="N898" s="65"/>
      <c r="O898" s="65"/>
      <c r="P898" s="65"/>
      <c r="Q898" s="65"/>
      <c r="R898" s="65"/>
      <c r="S898" s="65"/>
      <c r="T898" s="65"/>
      <c r="U898" s="65"/>
      <c r="V898" s="65"/>
      <c r="W898" s="65"/>
      <c r="X898" s="65"/>
      <c r="Y898" s="65"/>
      <c r="Z898" s="65"/>
      <c r="AA898" s="65"/>
      <c r="AB898" s="65"/>
      <c r="AC898" s="65"/>
      <c r="AD898" s="65"/>
      <c r="AE898" s="65"/>
      <c r="AF898" s="65"/>
      <c r="AG898" s="65"/>
      <c r="AH898" s="65"/>
      <c r="AI898" s="65"/>
      <c r="AJ898" s="65"/>
      <c r="AK898" s="65"/>
      <c r="AL898" s="65"/>
      <c r="AM898" s="65"/>
    </row>
    <row r="899" spans="1:39" ht="15.75" customHeight="1" x14ac:dyDescent="0.35">
      <c r="A899" s="65"/>
      <c r="B899" s="65"/>
      <c r="C899" s="65"/>
      <c r="D899" s="65"/>
      <c r="E899" s="65"/>
      <c r="F899" s="65"/>
      <c r="G899" s="65"/>
      <c r="H899" s="65"/>
      <c r="I899" s="65"/>
      <c r="J899" s="65"/>
      <c r="K899" s="65"/>
      <c r="L899" s="65"/>
      <c r="M899" s="65"/>
      <c r="N899" s="65"/>
      <c r="O899" s="65"/>
      <c r="P899" s="65"/>
      <c r="Q899" s="65"/>
      <c r="R899" s="65"/>
      <c r="S899" s="65"/>
      <c r="T899" s="65"/>
      <c r="U899" s="65"/>
      <c r="V899" s="65"/>
      <c r="W899" s="65"/>
      <c r="X899" s="65"/>
      <c r="Y899" s="65"/>
      <c r="Z899" s="65"/>
      <c r="AA899" s="65"/>
      <c r="AB899" s="65"/>
      <c r="AC899" s="65"/>
      <c r="AD899" s="65"/>
      <c r="AE899" s="65"/>
      <c r="AF899" s="65"/>
      <c r="AG899" s="65"/>
      <c r="AH899" s="65"/>
      <c r="AI899" s="65"/>
      <c r="AJ899" s="65"/>
      <c r="AK899" s="65"/>
      <c r="AL899" s="65"/>
      <c r="AM899" s="65"/>
    </row>
    <row r="900" spans="1:39" ht="15.75" customHeight="1" x14ac:dyDescent="0.35">
      <c r="A900" s="65"/>
      <c r="B900" s="65"/>
      <c r="C900" s="65"/>
      <c r="D900" s="65"/>
      <c r="E900" s="65"/>
      <c r="F900" s="65"/>
      <c r="G900" s="65"/>
      <c r="H900" s="65"/>
      <c r="I900" s="65"/>
      <c r="J900" s="65"/>
      <c r="K900" s="65"/>
      <c r="L900" s="65"/>
      <c r="M900" s="65"/>
      <c r="N900" s="65"/>
      <c r="O900" s="65"/>
      <c r="P900" s="65"/>
      <c r="Q900" s="65"/>
      <c r="R900" s="65"/>
      <c r="S900" s="65"/>
      <c r="T900" s="65"/>
      <c r="U900" s="65"/>
      <c r="V900" s="65"/>
      <c r="W900" s="65"/>
      <c r="X900" s="65"/>
      <c r="Y900" s="65"/>
      <c r="Z900" s="65"/>
      <c r="AA900" s="65"/>
      <c r="AB900" s="65"/>
      <c r="AC900" s="65"/>
      <c r="AD900" s="65"/>
      <c r="AE900" s="65"/>
      <c r="AF900" s="65"/>
      <c r="AG900" s="65"/>
      <c r="AH900" s="65"/>
      <c r="AI900" s="65"/>
      <c r="AJ900" s="65"/>
      <c r="AK900" s="65"/>
      <c r="AL900" s="65"/>
      <c r="AM900" s="65"/>
    </row>
    <row r="901" spans="1:39" ht="15.75" customHeight="1" x14ac:dyDescent="0.35">
      <c r="A901" s="65"/>
      <c r="B901" s="65"/>
      <c r="C901" s="65"/>
      <c r="D901" s="65"/>
      <c r="E901" s="65"/>
      <c r="F901" s="65"/>
      <c r="G901" s="65"/>
      <c r="H901" s="65"/>
      <c r="I901" s="65"/>
      <c r="J901" s="65"/>
      <c r="K901" s="65"/>
      <c r="L901" s="65"/>
      <c r="M901" s="65"/>
      <c r="N901" s="65"/>
      <c r="O901" s="65"/>
      <c r="P901" s="65"/>
      <c r="Q901" s="65"/>
      <c r="R901" s="65"/>
      <c r="S901" s="65"/>
      <c r="T901" s="65"/>
      <c r="U901" s="65"/>
      <c r="V901" s="65"/>
      <c r="W901" s="65"/>
      <c r="X901" s="65"/>
      <c r="Y901" s="65"/>
      <c r="Z901" s="65"/>
      <c r="AA901" s="65"/>
      <c r="AB901" s="65"/>
      <c r="AC901" s="65"/>
      <c r="AD901" s="65"/>
      <c r="AE901" s="65"/>
      <c r="AF901" s="65"/>
      <c r="AG901" s="65"/>
      <c r="AH901" s="65"/>
      <c r="AI901" s="65"/>
      <c r="AJ901" s="65"/>
      <c r="AK901" s="65"/>
      <c r="AL901" s="65"/>
      <c r="AM901" s="65"/>
    </row>
    <row r="902" spans="1:39" ht="15.75" customHeight="1" x14ac:dyDescent="0.35">
      <c r="A902" s="65"/>
      <c r="B902" s="65"/>
      <c r="C902" s="65"/>
      <c r="D902" s="65"/>
      <c r="E902" s="65"/>
      <c r="F902" s="65"/>
      <c r="G902" s="65"/>
      <c r="H902" s="65"/>
      <c r="I902" s="65"/>
      <c r="J902" s="65"/>
      <c r="K902" s="65"/>
      <c r="L902" s="65"/>
      <c r="M902" s="65"/>
      <c r="N902" s="65"/>
      <c r="O902" s="65"/>
      <c r="P902" s="65"/>
      <c r="Q902" s="65"/>
      <c r="R902" s="65"/>
      <c r="S902" s="65"/>
      <c r="T902" s="65"/>
      <c r="U902" s="65"/>
      <c r="V902" s="65"/>
      <c r="W902" s="65"/>
      <c r="X902" s="65"/>
      <c r="Y902" s="65"/>
      <c r="Z902" s="65"/>
      <c r="AA902" s="65"/>
      <c r="AB902" s="65"/>
      <c r="AC902" s="65"/>
      <c r="AD902" s="65"/>
      <c r="AE902" s="65"/>
      <c r="AF902" s="65"/>
      <c r="AG902" s="65"/>
      <c r="AH902" s="65"/>
      <c r="AI902" s="65"/>
      <c r="AJ902" s="65"/>
      <c r="AK902" s="65"/>
      <c r="AL902" s="65"/>
      <c r="AM902" s="65"/>
    </row>
    <row r="903" spans="1:39" ht="15.75" customHeight="1" x14ac:dyDescent="0.35">
      <c r="A903" s="65"/>
      <c r="B903" s="65"/>
      <c r="C903" s="65"/>
      <c r="D903" s="65"/>
      <c r="E903" s="65"/>
      <c r="F903" s="65"/>
      <c r="G903" s="65"/>
      <c r="H903" s="65"/>
      <c r="I903" s="65"/>
      <c r="J903" s="65"/>
      <c r="K903" s="65"/>
      <c r="L903" s="65"/>
      <c r="M903" s="65"/>
      <c r="N903" s="65"/>
      <c r="O903" s="65"/>
      <c r="P903" s="65"/>
      <c r="Q903" s="65"/>
      <c r="R903" s="65"/>
      <c r="S903" s="65"/>
      <c r="T903" s="65"/>
      <c r="U903" s="65"/>
      <c r="V903" s="65"/>
      <c r="W903" s="65"/>
      <c r="X903" s="65"/>
      <c r="Y903" s="65"/>
      <c r="Z903" s="65"/>
      <c r="AA903" s="65"/>
      <c r="AB903" s="65"/>
      <c r="AC903" s="65"/>
      <c r="AD903" s="65"/>
      <c r="AE903" s="65"/>
      <c r="AF903" s="65"/>
      <c r="AG903" s="65"/>
      <c r="AH903" s="65"/>
      <c r="AI903" s="65"/>
      <c r="AJ903" s="65"/>
      <c r="AK903" s="65"/>
      <c r="AL903" s="65"/>
      <c r="AM903" s="65"/>
    </row>
    <row r="904" spans="1:39" ht="15.75" customHeight="1" x14ac:dyDescent="0.35">
      <c r="A904" s="65"/>
      <c r="B904" s="65"/>
      <c r="C904" s="65"/>
      <c r="D904" s="65"/>
      <c r="E904" s="65"/>
      <c r="F904" s="65"/>
      <c r="G904" s="65"/>
      <c r="H904" s="65"/>
      <c r="I904" s="65"/>
      <c r="J904" s="65"/>
      <c r="K904" s="65"/>
      <c r="L904" s="65"/>
      <c r="M904" s="65"/>
      <c r="N904" s="65"/>
      <c r="O904" s="65"/>
      <c r="P904" s="65"/>
      <c r="Q904" s="65"/>
      <c r="R904" s="65"/>
      <c r="S904" s="65"/>
      <c r="T904" s="65"/>
      <c r="U904" s="65"/>
      <c r="V904" s="65"/>
      <c r="W904" s="65"/>
      <c r="X904" s="65"/>
      <c r="Y904" s="65"/>
      <c r="Z904" s="65"/>
      <c r="AA904" s="65"/>
      <c r="AB904" s="65"/>
      <c r="AC904" s="65"/>
      <c r="AD904" s="65"/>
      <c r="AE904" s="65"/>
      <c r="AF904" s="65"/>
      <c r="AG904" s="65"/>
      <c r="AH904" s="65"/>
      <c r="AI904" s="65"/>
      <c r="AJ904" s="65"/>
      <c r="AK904" s="65"/>
      <c r="AL904" s="65"/>
      <c r="AM904" s="65"/>
    </row>
    <row r="905" spans="1:39" ht="15.75" customHeight="1" x14ac:dyDescent="0.35">
      <c r="A905" s="65"/>
      <c r="B905" s="65"/>
      <c r="C905" s="65"/>
      <c r="D905" s="65"/>
      <c r="E905" s="65"/>
      <c r="F905" s="65"/>
      <c r="G905" s="65"/>
      <c r="H905" s="65"/>
      <c r="I905" s="65"/>
      <c r="J905" s="65"/>
      <c r="K905" s="65"/>
      <c r="L905" s="65"/>
      <c r="M905" s="65"/>
      <c r="N905" s="65"/>
      <c r="O905" s="65"/>
      <c r="P905" s="65"/>
      <c r="Q905" s="65"/>
      <c r="R905" s="65"/>
      <c r="S905" s="65"/>
      <c r="T905" s="65"/>
      <c r="U905" s="65"/>
      <c r="V905" s="65"/>
      <c r="W905" s="65"/>
      <c r="X905" s="65"/>
      <c r="Y905" s="65"/>
      <c r="Z905" s="65"/>
      <c r="AA905" s="65"/>
      <c r="AB905" s="65"/>
      <c r="AC905" s="65"/>
      <c r="AD905" s="65"/>
      <c r="AE905" s="65"/>
      <c r="AF905" s="65"/>
      <c r="AG905" s="65"/>
      <c r="AH905" s="65"/>
      <c r="AI905" s="65"/>
      <c r="AJ905" s="65"/>
      <c r="AK905" s="65"/>
      <c r="AL905" s="65"/>
      <c r="AM905" s="65"/>
    </row>
    <row r="906" spans="1:39" ht="15.75" customHeight="1" x14ac:dyDescent="0.35">
      <c r="A906" s="65"/>
      <c r="B906" s="65"/>
      <c r="C906" s="65"/>
      <c r="D906" s="65"/>
      <c r="E906" s="65"/>
      <c r="F906" s="65"/>
      <c r="G906" s="65"/>
      <c r="H906" s="65"/>
      <c r="I906" s="65"/>
      <c r="J906" s="65"/>
      <c r="K906" s="65"/>
      <c r="L906" s="65"/>
      <c r="M906" s="65"/>
      <c r="N906" s="65"/>
      <c r="O906" s="65"/>
      <c r="P906" s="65"/>
      <c r="Q906" s="65"/>
      <c r="R906" s="65"/>
      <c r="S906" s="65"/>
      <c r="T906" s="65"/>
      <c r="U906" s="65"/>
      <c r="V906" s="65"/>
      <c r="W906" s="65"/>
      <c r="X906" s="65"/>
      <c r="Y906" s="65"/>
      <c r="Z906" s="65"/>
      <c r="AA906" s="65"/>
      <c r="AB906" s="65"/>
      <c r="AC906" s="65"/>
      <c r="AD906" s="65"/>
      <c r="AE906" s="65"/>
      <c r="AF906" s="65"/>
      <c r="AG906" s="65"/>
      <c r="AH906" s="65"/>
      <c r="AI906" s="65"/>
      <c r="AJ906" s="65"/>
      <c r="AK906" s="65"/>
      <c r="AL906" s="65"/>
      <c r="AM906" s="65"/>
    </row>
    <row r="907" spans="1:39" ht="15.75" customHeight="1" x14ac:dyDescent="0.35">
      <c r="A907" s="65"/>
      <c r="B907" s="65"/>
      <c r="C907" s="65"/>
      <c r="D907" s="65"/>
      <c r="E907" s="65"/>
      <c r="F907" s="65"/>
      <c r="G907" s="65"/>
      <c r="H907" s="65"/>
      <c r="I907" s="65"/>
      <c r="J907" s="65"/>
      <c r="K907" s="65"/>
      <c r="L907" s="65"/>
      <c r="M907" s="65"/>
      <c r="N907" s="65"/>
      <c r="O907" s="65"/>
      <c r="P907" s="65"/>
      <c r="Q907" s="65"/>
      <c r="R907" s="65"/>
      <c r="S907" s="65"/>
      <c r="T907" s="65"/>
      <c r="U907" s="65"/>
      <c r="V907" s="65"/>
      <c r="W907" s="65"/>
      <c r="X907" s="65"/>
      <c r="Y907" s="65"/>
      <c r="Z907" s="65"/>
      <c r="AA907" s="65"/>
      <c r="AB907" s="65"/>
      <c r="AC907" s="65"/>
      <c r="AD907" s="65"/>
      <c r="AE907" s="65"/>
      <c r="AF907" s="65"/>
      <c r="AG907" s="65"/>
      <c r="AH907" s="65"/>
      <c r="AI907" s="65"/>
      <c r="AJ907" s="65"/>
      <c r="AK907" s="65"/>
      <c r="AL907" s="65"/>
      <c r="AM907" s="65"/>
    </row>
    <row r="908" spans="1:39" ht="15.75" customHeight="1" x14ac:dyDescent="0.35">
      <c r="A908" s="65"/>
      <c r="B908" s="65"/>
      <c r="C908" s="65"/>
      <c r="D908" s="65"/>
      <c r="E908" s="65"/>
      <c r="F908" s="65"/>
      <c r="G908" s="65"/>
      <c r="H908" s="65"/>
      <c r="I908" s="65"/>
      <c r="J908" s="65"/>
      <c r="K908" s="65"/>
      <c r="L908" s="65"/>
      <c r="M908" s="65"/>
      <c r="N908" s="65"/>
      <c r="O908" s="65"/>
      <c r="P908" s="65"/>
      <c r="Q908" s="65"/>
      <c r="R908" s="65"/>
      <c r="S908" s="65"/>
      <c r="T908" s="65"/>
      <c r="U908" s="65"/>
      <c r="V908" s="65"/>
      <c r="W908" s="65"/>
      <c r="X908" s="65"/>
      <c r="Y908" s="65"/>
      <c r="Z908" s="65"/>
      <c r="AA908" s="65"/>
      <c r="AB908" s="65"/>
      <c r="AC908" s="65"/>
      <c r="AD908" s="65"/>
      <c r="AE908" s="65"/>
      <c r="AF908" s="65"/>
      <c r="AG908" s="65"/>
      <c r="AH908" s="65"/>
      <c r="AI908" s="65"/>
      <c r="AJ908" s="65"/>
      <c r="AK908" s="65"/>
      <c r="AL908" s="65"/>
      <c r="AM908" s="65"/>
    </row>
    <row r="909" spans="1:39" ht="15.75" customHeight="1" x14ac:dyDescent="0.35">
      <c r="A909" s="65"/>
      <c r="B909" s="65"/>
      <c r="C909" s="65"/>
      <c r="D909" s="65"/>
      <c r="E909" s="65"/>
      <c r="F909" s="65"/>
      <c r="G909" s="65"/>
      <c r="H909" s="65"/>
      <c r="I909" s="65"/>
      <c r="J909" s="65"/>
      <c r="K909" s="65"/>
      <c r="L909" s="65"/>
      <c r="M909" s="65"/>
      <c r="N909" s="65"/>
      <c r="O909" s="65"/>
      <c r="P909" s="65"/>
      <c r="Q909" s="65"/>
      <c r="R909" s="65"/>
      <c r="S909" s="65"/>
      <c r="T909" s="65"/>
      <c r="U909" s="65"/>
      <c r="V909" s="65"/>
      <c r="W909" s="65"/>
      <c r="X909" s="65"/>
      <c r="Y909" s="65"/>
      <c r="Z909" s="65"/>
      <c r="AA909" s="65"/>
      <c r="AB909" s="65"/>
      <c r="AC909" s="65"/>
      <c r="AD909" s="65"/>
      <c r="AE909" s="65"/>
      <c r="AF909" s="65"/>
      <c r="AG909" s="65"/>
      <c r="AH909" s="65"/>
      <c r="AI909" s="65"/>
      <c r="AJ909" s="65"/>
      <c r="AK909" s="65"/>
      <c r="AL909" s="65"/>
      <c r="AM909" s="65"/>
    </row>
    <row r="910" spans="1:39" ht="15.75" customHeight="1" x14ac:dyDescent="0.35">
      <c r="A910" s="65"/>
      <c r="B910" s="65"/>
      <c r="C910" s="65"/>
      <c r="D910" s="65"/>
      <c r="E910" s="65"/>
      <c r="F910" s="65"/>
      <c r="G910" s="65"/>
      <c r="H910" s="65"/>
      <c r="I910" s="65"/>
      <c r="J910" s="65"/>
      <c r="K910" s="65"/>
      <c r="L910" s="65"/>
      <c r="M910" s="65"/>
      <c r="N910" s="65"/>
      <c r="O910" s="65"/>
      <c r="P910" s="65"/>
      <c r="Q910" s="65"/>
      <c r="R910" s="65"/>
      <c r="S910" s="65"/>
      <c r="T910" s="65"/>
      <c r="U910" s="65"/>
      <c r="V910" s="65"/>
      <c r="W910" s="65"/>
      <c r="X910" s="65"/>
      <c r="Y910" s="65"/>
      <c r="Z910" s="65"/>
      <c r="AA910" s="65"/>
      <c r="AB910" s="65"/>
      <c r="AC910" s="65"/>
      <c r="AD910" s="65"/>
      <c r="AE910" s="65"/>
      <c r="AF910" s="65"/>
      <c r="AG910" s="65"/>
      <c r="AH910" s="65"/>
      <c r="AI910" s="65"/>
      <c r="AJ910" s="65"/>
      <c r="AK910" s="65"/>
      <c r="AL910" s="65"/>
      <c r="AM910" s="65"/>
    </row>
    <row r="911" spans="1:39" ht="15.75" customHeight="1" x14ac:dyDescent="0.35">
      <c r="A911" s="65"/>
      <c r="B911" s="65"/>
      <c r="C911" s="65"/>
      <c r="D911" s="65"/>
      <c r="E911" s="65"/>
      <c r="F911" s="65"/>
      <c r="G911" s="65"/>
      <c r="H911" s="65"/>
      <c r="I911" s="65"/>
      <c r="J911" s="65"/>
      <c r="K911" s="65"/>
      <c r="L911" s="65"/>
      <c r="M911" s="65"/>
      <c r="N911" s="65"/>
      <c r="O911" s="65"/>
      <c r="P911" s="65"/>
      <c r="Q911" s="65"/>
      <c r="R911" s="65"/>
      <c r="S911" s="65"/>
      <c r="T911" s="65"/>
      <c r="U911" s="65"/>
      <c r="V911" s="65"/>
      <c r="W911" s="65"/>
      <c r="X911" s="65"/>
      <c r="Y911" s="65"/>
      <c r="Z911" s="65"/>
      <c r="AA911" s="65"/>
      <c r="AB911" s="65"/>
      <c r="AC911" s="65"/>
      <c r="AD911" s="65"/>
      <c r="AE911" s="65"/>
      <c r="AF911" s="65"/>
      <c r="AG911" s="65"/>
      <c r="AH911" s="65"/>
      <c r="AI911" s="65"/>
      <c r="AJ911" s="65"/>
      <c r="AK911" s="65"/>
      <c r="AL911" s="65"/>
      <c r="AM911" s="65"/>
    </row>
    <row r="912" spans="1:39" ht="15.75" customHeight="1" x14ac:dyDescent="0.35">
      <c r="A912" s="65"/>
      <c r="B912" s="65"/>
      <c r="C912" s="65"/>
      <c r="D912" s="65"/>
      <c r="E912" s="65"/>
      <c r="F912" s="65"/>
      <c r="G912" s="65"/>
      <c r="H912" s="65"/>
      <c r="I912" s="65"/>
      <c r="J912" s="65"/>
      <c r="K912" s="65"/>
      <c r="L912" s="65"/>
      <c r="M912" s="65"/>
      <c r="N912" s="65"/>
      <c r="O912" s="65"/>
      <c r="P912" s="65"/>
      <c r="Q912" s="65"/>
      <c r="R912" s="65"/>
      <c r="S912" s="65"/>
      <c r="T912" s="65"/>
      <c r="U912" s="65"/>
      <c r="V912" s="65"/>
      <c r="W912" s="65"/>
      <c r="X912" s="65"/>
      <c r="Y912" s="65"/>
      <c r="Z912" s="65"/>
      <c r="AA912" s="65"/>
      <c r="AB912" s="65"/>
      <c r="AC912" s="65"/>
      <c r="AD912" s="65"/>
      <c r="AE912" s="65"/>
      <c r="AF912" s="65"/>
      <c r="AG912" s="65"/>
      <c r="AH912" s="65"/>
      <c r="AI912" s="65"/>
      <c r="AJ912" s="65"/>
      <c r="AK912" s="65"/>
      <c r="AL912" s="65"/>
      <c r="AM912" s="65"/>
    </row>
    <row r="913" spans="1:39" ht="15.75" customHeight="1" x14ac:dyDescent="0.35">
      <c r="A913" s="65"/>
      <c r="B913" s="65"/>
      <c r="C913" s="65"/>
      <c r="D913" s="65"/>
      <c r="E913" s="65"/>
      <c r="F913" s="65"/>
      <c r="G913" s="65"/>
      <c r="H913" s="65"/>
      <c r="I913" s="65"/>
      <c r="J913" s="65"/>
      <c r="K913" s="65"/>
      <c r="L913" s="65"/>
      <c r="M913" s="65"/>
      <c r="N913" s="65"/>
      <c r="O913" s="65"/>
      <c r="P913" s="65"/>
      <c r="Q913" s="65"/>
      <c r="R913" s="65"/>
      <c r="S913" s="65"/>
      <c r="T913" s="65"/>
      <c r="U913" s="65"/>
      <c r="V913" s="65"/>
      <c r="W913" s="65"/>
      <c r="X913" s="65"/>
      <c r="Y913" s="65"/>
      <c r="Z913" s="65"/>
      <c r="AA913" s="65"/>
      <c r="AB913" s="65"/>
      <c r="AC913" s="65"/>
      <c r="AD913" s="65"/>
      <c r="AE913" s="65"/>
      <c r="AF913" s="65"/>
      <c r="AG913" s="65"/>
      <c r="AH913" s="65"/>
      <c r="AI913" s="65"/>
      <c r="AJ913" s="65"/>
      <c r="AK913" s="65"/>
      <c r="AL913" s="65"/>
      <c r="AM913" s="65"/>
    </row>
    <row r="914" spans="1:39" ht="15.75" customHeight="1" x14ac:dyDescent="0.35">
      <c r="A914" s="65"/>
      <c r="B914" s="65"/>
      <c r="C914" s="65"/>
      <c r="D914" s="65"/>
      <c r="E914" s="65"/>
      <c r="F914" s="65"/>
      <c r="G914" s="65"/>
      <c r="H914" s="65"/>
      <c r="I914" s="65"/>
      <c r="J914" s="65"/>
      <c r="K914" s="65"/>
      <c r="L914" s="65"/>
      <c r="M914" s="65"/>
      <c r="N914" s="65"/>
      <c r="O914" s="65"/>
      <c r="P914" s="65"/>
      <c r="Q914" s="65"/>
      <c r="R914" s="65"/>
      <c r="S914" s="65"/>
      <c r="T914" s="65"/>
      <c r="U914" s="65"/>
      <c r="V914" s="65"/>
      <c r="W914" s="65"/>
      <c r="X914" s="65"/>
      <c r="Y914" s="65"/>
      <c r="Z914" s="65"/>
      <c r="AA914" s="65"/>
      <c r="AB914" s="65"/>
      <c r="AC914" s="65"/>
      <c r="AD914" s="65"/>
      <c r="AE914" s="65"/>
      <c r="AF914" s="65"/>
      <c r="AG914" s="65"/>
      <c r="AH914" s="65"/>
      <c r="AI914" s="65"/>
      <c r="AJ914" s="65"/>
      <c r="AK914" s="65"/>
      <c r="AL914" s="65"/>
      <c r="AM914" s="65"/>
    </row>
    <row r="915" spans="1:39" ht="15.75" customHeight="1" x14ac:dyDescent="0.35">
      <c r="A915" s="65"/>
      <c r="B915" s="65"/>
      <c r="C915" s="65"/>
      <c r="D915" s="65"/>
      <c r="E915" s="65"/>
      <c r="F915" s="65"/>
      <c r="G915" s="65"/>
      <c r="H915" s="65"/>
      <c r="I915" s="65"/>
      <c r="J915" s="65"/>
      <c r="K915" s="65"/>
      <c r="L915" s="65"/>
      <c r="M915" s="65"/>
      <c r="N915" s="65"/>
      <c r="O915" s="65"/>
      <c r="P915" s="65"/>
      <c r="Q915" s="65"/>
      <c r="R915" s="65"/>
      <c r="S915" s="65"/>
      <c r="T915" s="65"/>
      <c r="U915" s="65"/>
      <c r="V915" s="65"/>
      <c r="W915" s="65"/>
      <c r="X915" s="65"/>
      <c r="Y915" s="65"/>
      <c r="Z915" s="65"/>
      <c r="AA915" s="65"/>
      <c r="AB915" s="65"/>
      <c r="AC915" s="65"/>
      <c r="AD915" s="65"/>
      <c r="AE915" s="65"/>
      <c r="AF915" s="65"/>
      <c r="AG915" s="65"/>
      <c r="AH915" s="65"/>
      <c r="AI915" s="65"/>
      <c r="AJ915" s="65"/>
      <c r="AK915" s="65"/>
      <c r="AL915" s="65"/>
      <c r="AM915" s="65"/>
    </row>
    <row r="916" spans="1:39" ht="15.75" customHeight="1" x14ac:dyDescent="0.35">
      <c r="A916" s="65"/>
      <c r="B916" s="65"/>
      <c r="C916" s="65"/>
      <c r="D916" s="65"/>
      <c r="E916" s="65"/>
      <c r="F916" s="65"/>
      <c r="G916" s="65"/>
      <c r="H916" s="65"/>
      <c r="I916" s="65"/>
      <c r="J916" s="65"/>
      <c r="K916" s="65"/>
      <c r="L916" s="65"/>
      <c r="M916" s="65"/>
      <c r="N916" s="65"/>
      <c r="O916" s="65"/>
      <c r="P916" s="65"/>
      <c r="Q916" s="65"/>
      <c r="R916" s="65"/>
      <c r="S916" s="65"/>
      <c r="T916" s="65"/>
      <c r="U916" s="65"/>
      <c r="V916" s="65"/>
      <c r="W916" s="65"/>
      <c r="X916" s="65"/>
      <c r="Y916" s="65"/>
      <c r="Z916" s="65"/>
      <c r="AA916" s="65"/>
      <c r="AB916" s="65"/>
      <c r="AC916" s="65"/>
      <c r="AD916" s="65"/>
      <c r="AE916" s="65"/>
      <c r="AF916" s="65"/>
      <c r="AG916" s="65"/>
      <c r="AH916" s="65"/>
      <c r="AI916" s="65"/>
      <c r="AJ916" s="65"/>
      <c r="AK916" s="65"/>
      <c r="AL916" s="65"/>
      <c r="AM916" s="65"/>
    </row>
    <row r="917" spans="1:39" ht="15.75" customHeight="1" x14ac:dyDescent="0.35">
      <c r="A917" s="65"/>
      <c r="B917" s="65"/>
      <c r="C917" s="65"/>
      <c r="D917" s="65"/>
      <c r="E917" s="65"/>
      <c r="F917" s="65"/>
      <c r="G917" s="65"/>
      <c r="H917" s="65"/>
      <c r="I917" s="65"/>
      <c r="J917" s="65"/>
      <c r="K917" s="65"/>
      <c r="L917" s="65"/>
      <c r="M917" s="65"/>
      <c r="N917" s="65"/>
      <c r="O917" s="65"/>
      <c r="P917" s="65"/>
      <c r="Q917" s="65"/>
      <c r="R917" s="65"/>
      <c r="S917" s="65"/>
      <c r="T917" s="65"/>
      <c r="U917" s="65"/>
      <c r="V917" s="65"/>
      <c r="W917" s="65"/>
      <c r="X917" s="65"/>
      <c r="Y917" s="65"/>
      <c r="Z917" s="65"/>
      <c r="AA917" s="65"/>
      <c r="AB917" s="65"/>
      <c r="AC917" s="65"/>
      <c r="AD917" s="65"/>
      <c r="AE917" s="65"/>
      <c r="AF917" s="65"/>
      <c r="AG917" s="65"/>
      <c r="AH917" s="65"/>
      <c r="AI917" s="65"/>
      <c r="AJ917" s="65"/>
      <c r="AK917" s="65"/>
      <c r="AL917" s="65"/>
      <c r="AM917" s="65"/>
    </row>
    <row r="918" spans="1:39" ht="15.75" customHeight="1" x14ac:dyDescent="0.35">
      <c r="A918" s="65"/>
      <c r="B918" s="65"/>
      <c r="C918" s="65"/>
      <c r="D918" s="65"/>
      <c r="E918" s="65"/>
      <c r="F918" s="65"/>
      <c r="G918" s="65"/>
      <c r="H918" s="65"/>
      <c r="I918" s="65"/>
      <c r="J918" s="65"/>
      <c r="K918" s="65"/>
      <c r="L918" s="65"/>
      <c r="M918" s="65"/>
      <c r="N918" s="65"/>
      <c r="O918" s="65"/>
      <c r="P918" s="65"/>
      <c r="Q918" s="65"/>
      <c r="R918" s="65"/>
      <c r="S918" s="65"/>
      <c r="T918" s="65"/>
      <c r="U918" s="65"/>
      <c r="V918" s="65"/>
      <c r="W918" s="65"/>
      <c r="X918" s="65"/>
      <c r="Y918" s="65"/>
      <c r="Z918" s="65"/>
      <c r="AA918" s="65"/>
      <c r="AB918" s="65"/>
      <c r="AC918" s="65"/>
      <c r="AD918" s="65"/>
      <c r="AE918" s="65"/>
      <c r="AF918" s="65"/>
      <c r="AG918" s="65"/>
      <c r="AH918" s="65"/>
      <c r="AI918" s="65"/>
      <c r="AJ918" s="65"/>
      <c r="AK918" s="65"/>
      <c r="AL918" s="65"/>
      <c r="AM918" s="65"/>
    </row>
    <row r="919" spans="1:39" ht="15.75" customHeight="1" x14ac:dyDescent="0.35">
      <c r="A919" s="65"/>
      <c r="B919" s="65"/>
      <c r="C919" s="65"/>
      <c r="D919" s="65"/>
      <c r="E919" s="65"/>
      <c r="F919" s="65"/>
      <c r="G919" s="65"/>
      <c r="H919" s="65"/>
      <c r="I919" s="65"/>
      <c r="J919" s="65"/>
      <c r="K919" s="65"/>
      <c r="L919" s="65"/>
      <c r="M919" s="65"/>
      <c r="N919" s="65"/>
      <c r="O919" s="65"/>
      <c r="P919" s="65"/>
      <c r="Q919" s="65"/>
      <c r="R919" s="65"/>
      <c r="S919" s="65"/>
      <c r="T919" s="65"/>
      <c r="U919" s="65"/>
      <c r="V919" s="65"/>
      <c r="W919" s="65"/>
      <c r="X919" s="65"/>
      <c r="Y919" s="65"/>
      <c r="Z919" s="65"/>
      <c r="AA919" s="65"/>
      <c r="AB919" s="65"/>
      <c r="AC919" s="65"/>
      <c r="AD919" s="65"/>
      <c r="AE919" s="65"/>
      <c r="AF919" s="65"/>
      <c r="AG919" s="65"/>
      <c r="AH919" s="65"/>
      <c r="AI919" s="65"/>
      <c r="AJ919" s="65"/>
      <c r="AK919" s="65"/>
      <c r="AL919" s="65"/>
      <c r="AM919" s="65"/>
    </row>
  </sheetData>
  <mergeCells count="4">
    <mergeCell ref="A13:AM14"/>
    <mergeCell ref="B38:D40"/>
    <mergeCell ref="N38:P40"/>
    <mergeCell ref="Q39:U40"/>
  </mergeCells>
  <hyperlinks>
    <hyperlink ref="B6" r:id="rId1" xr:uid="{E7CF38CA-82F7-4434-B4CF-E8314FBD3C1B}"/>
  </hyperlinks>
  <pageMargins left="0.7" right="0.7" top="0.75" bottom="0.75" header="0" footer="0"/>
  <pageSetup orientation="portrait" r:id="rId2"/>
  <headerFooter>
    <oddFooter>&amp;R_x000D_&amp;1#&amp;"Calibri"&amp;10&amp;K000000 Official Use Only</oddFooter>
  </headerFooter>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F942E-2B18-45BF-AA7D-5D581FDEA079}">
  <dimension ref="A1:E116"/>
  <sheetViews>
    <sheetView topLeftCell="B102" workbookViewId="0">
      <selection activeCell="B118" sqref="B118"/>
    </sheetView>
  </sheetViews>
  <sheetFormatPr defaultColWidth="8.86328125" defaultRowHeight="14.25" x14ac:dyDescent="0.45"/>
  <cols>
    <col min="1" max="1" width="24" bestFit="1" customWidth="1"/>
    <col min="2" max="2" width="73.1328125" style="1" customWidth="1"/>
    <col min="3" max="3" width="25.59765625" style="128" customWidth="1"/>
    <col min="4" max="4" width="11.1328125" bestFit="1" customWidth="1"/>
  </cols>
  <sheetData>
    <row r="1" spans="1:5" x14ac:dyDescent="0.45">
      <c r="A1" s="2" t="s">
        <v>723</v>
      </c>
      <c r="B1" s="434"/>
    </row>
    <row r="2" spans="1:5" x14ac:dyDescent="0.45">
      <c r="A2" s="445" t="s">
        <v>724</v>
      </c>
      <c r="B2" s="434"/>
    </row>
    <row r="4" spans="1:5" ht="15.75" x14ac:dyDescent="0.45">
      <c r="A4" s="447" t="s">
        <v>278</v>
      </c>
      <c r="B4" s="447" t="s">
        <v>725</v>
      </c>
      <c r="C4" s="470"/>
      <c r="D4" s="41"/>
    </row>
    <row r="5" spans="1:5" s="35" customFormat="1" x14ac:dyDescent="0.45">
      <c r="A5" s="221" t="s">
        <v>69</v>
      </c>
      <c r="B5" s="221" t="s">
        <v>166</v>
      </c>
      <c r="C5" s="567" t="s">
        <v>167</v>
      </c>
      <c r="D5" s="221" t="s">
        <v>168</v>
      </c>
    </row>
    <row r="6" spans="1:5" s="42" customFormat="1" ht="28.5" x14ac:dyDescent="0.45">
      <c r="A6" s="565"/>
      <c r="B6" s="227" t="s">
        <v>1501</v>
      </c>
      <c r="C6" s="565"/>
      <c r="D6" s="222"/>
      <c r="E6" s="362"/>
    </row>
    <row r="7" spans="1:5" ht="15.75" x14ac:dyDescent="0.45">
      <c r="A7" s="457" t="s">
        <v>726</v>
      </c>
      <c r="B7" s="423" t="s">
        <v>727</v>
      </c>
      <c r="C7" s="566" t="s">
        <v>728</v>
      </c>
      <c r="D7" s="330"/>
    </row>
    <row r="8" spans="1:5" ht="15.75" x14ac:dyDescent="0.45">
      <c r="A8" s="457" t="s">
        <v>729</v>
      </c>
      <c r="B8" s="423" t="s">
        <v>730</v>
      </c>
      <c r="C8" s="566"/>
      <c r="D8" s="330"/>
    </row>
    <row r="9" spans="1:5" ht="15.75" x14ac:dyDescent="0.45">
      <c r="A9" s="457" t="s">
        <v>731</v>
      </c>
      <c r="B9" s="423" t="s">
        <v>732</v>
      </c>
      <c r="C9" s="566"/>
      <c r="D9" s="330"/>
    </row>
    <row r="10" spans="1:5" ht="15.75" x14ac:dyDescent="0.45">
      <c r="A10" s="457" t="s">
        <v>733</v>
      </c>
      <c r="B10" s="423" t="s">
        <v>734</v>
      </c>
      <c r="C10" s="566"/>
      <c r="D10" s="330"/>
    </row>
    <row r="11" spans="1:5" ht="15.75" x14ac:dyDescent="0.45">
      <c r="A11" s="457" t="s">
        <v>735</v>
      </c>
      <c r="B11" s="423" t="s">
        <v>736</v>
      </c>
      <c r="C11" s="566"/>
      <c r="D11" s="330"/>
    </row>
    <row r="12" spans="1:5" ht="15.75" x14ac:dyDescent="0.45">
      <c r="A12" s="457" t="s">
        <v>737</v>
      </c>
      <c r="B12" s="423" t="s">
        <v>738</v>
      </c>
      <c r="C12" s="566"/>
      <c r="D12" s="330"/>
    </row>
    <row r="13" spans="1:5" ht="15.75" x14ac:dyDescent="0.45">
      <c r="A13" s="457" t="s">
        <v>739</v>
      </c>
      <c r="B13" s="423" t="s">
        <v>740</v>
      </c>
      <c r="C13" s="566"/>
      <c r="D13" s="330"/>
    </row>
    <row r="14" spans="1:5" ht="15.75" x14ac:dyDescent="0.45">
      <c r="A14" s="457" t="s">
        <v>741</v>
      </c>
      <c r="B14" s="423" t="s">
        <v>742</v>
      </c>
      <c r="C14" s="566"/>
      <c r="D14" s="330"/>
    </row>
    <row r="15" spans="1:5" ht="15.75" x14ac:dyDescent="0.45">
      <c r="A15" s="457" t="s">
        <v>743</v>
      </c>
      <c r="B15" s="423" t="s">
        <v>744</v>
      </c>
      <c r="C15" s="566"/>
      <c r="D15" s="330"/>
    </row>
    <row r="16" spans="1:5" ht="24.4" customHeight="1" x14ac:dyDescent="0.45">
      <c r="A16" s="457" t="s">
        <v>745</v>
      </c>
      <c r="B16" s="423" t="s">
        <v>746</v>
      </c>
      <c r="C16" s="566"/>
      <c r="D16" s="330"/>
    </row>
    <row r="17" spans="1:5" ht="15.75" x14ac:dyDescent="0.45">
      <c r="B17" s="45"/>
      <c r="C17" s="471"/>
      <c r="D17" s="55"/>
    </row>
    <row r="18" spans="1:5" ht="15.75" x14ac:dyDescent="0.45">
      <c r="B18" s="45"/>
      <c r="C18" s="471"/>
      <c r="D18" s="55"/>
    </row>
    <row r="19" spans="1:5" ht="15.75" x14ac:dyDescent="0.45">
      <c r="B19" s="45"/>
      <c r="C19" s="471"/>
      <c r="D19" s="55"/>
    </row>
    <row r="20" spans="1:5" ht="15.75" x14ac:dyDescent="0.45">
      <c r="B20" s="45"/>
      <c r="C20" s="471"/>
      <c r="D20" s="55"/>
    </row>
    <row r="21" spans="1:5" ht="15.75" x14ac:dyDescent="0.45">
      <c r="A21" s="447" t="s">
        <v>241</v>
      </c>
      <c r="B21" s="447" t="s">
        <v>747</v>
      </c>
      <c r="C21" s="470"/>
      <c r="D21" s="41"/>
    </row>
    <row r="22" spans="1:5" ht="15.75" x14ac:dyDescent="0.45">
      <c r="A22" s="54"/>
      <c r="B22" s="45"/>
      <c r="C22" s="470"/>
      <c r="D22" s="41"/>
    </row>
    <row r="23" spans="1:5" s="35" customFormat="1" x14ac:dyDescent="0.45">
      <c r="A23" s="221" t="s">
        <v>165</v>
      </c>
      <c r="B23" s="221" t="s">
        <v>166</v>
      </c>
      <c r="C23" s="567" t="s">
        <v>167</v>
      </c>
      <c r="D23" s="221" t="s">
        <v>168</v>
      </c>
    </row>
    <row r="24" spans="1:5" s="42" customFormat="1" ht="42.75" x14ac:dyDescent="0.45">
      <c r="A24" s="222"/>
      <c r="B24" s="223" t="s">
        <v>748</v>
      </c>
      <c r="C24" s="565"/>
      <c r="D24" s="222"/>
      <c r="E24" s="362"/>
    </row>
    <row r="25" spans="1:5" ht="15.75" x14ac:dyDescent="0.45">
      <c r="A25" s="252" t="s">
        <v>749</v>
      </c>
      <c r="B25" s="329" t="s">
        <v>750</v>
      </c>
      <c r="C25" s="566" t="s">
        <v>751</v>
      </c>
      <c r="D25" s="330"/>
      <c r="E25" s="367"/>
    </row>
    <row r="26" spans="1:5" ht="15.75" x14ac:dyDescent="0.45">
      <c r="A26" s="252" t="s">
        <v>752</v>
      </c>
      <c r="B26" s="329" t="s">
        <v>753</v>
      </c>
      <c r="C26" s="566"/>
      <c r="D26" s="330"/>
      <c r="E26" s="369"/>
    </row>
    <row r="27" spans="1:5" ht="15.75" x14ac:dyDescent="0.45">
      <c r="A27" s="252" t="s">
        <v>754</v>
      </c>
      <c r="B27" s="329" t="s">
        <v>755</v>
      </c>
      <c r="C27" s="566"/>
      <c r="D27" s="330"/>
      <c r="E27" s="369"/>
    </row>
    <row r="28" spans="1:5" ht="15.75" x14ac:dyDescent="0.45">
      <c r="A28" s="252" t="s">
        <v>756</v>
      </c>
      <c r="B28" s="329" t="s">
        <v>757</v>
      </c>
      <c r="C28" s="566"/>
      <c r="D28" s="330"/>
      <c r="E28" s="369"/>
    </row>
    <row r="29" spans="1:5" ht="15.75" x14ac:dyDescent="0.45">
      <c r="A29" s="252" t="s">
        <v>758</v>
      </c>
      <c r="B29" s="329" t="s">
        <v>759</v>
      </c>
      <c r="C29" s="566"/>
      <c r="D29" s="330"/>
      <c r="E29" s="369"/>
    </row>
    <row r="30" spans="1:5" ht="15.75" x14ac:dyDescent="0.45">
      <c r="A30" s="252" t="s">
        <v>760</v>
      </c>
      <c r="B30" s="329" t="s">
        <v>761</v>
      </c>
      <c r="C30" s="566"/>
      <c r="D30" s="330"/>
      <c r="E30" s="369"/>
    </row>
    <row r="31" spans="1:5" ht="15.75" x14ac:dyDescent="0.45">
      <c r="A31" s="252" t="s">
        <v>762</v>
      </c>
      <c r="B31" s="329" t="s">
        <v>763</v>
      </c>
      <c r="C31" s="566"/>
      <c r="D31" s="330"/>
      <c r="E31" s="369"/>
    </row>
    <row r="32" spans="1:5" ht="15.75" x14ac:dyDescent="0.45">
      <c r="A32" s="252" t="s">
        <v>764</v>
      </c>
      <c r="B32" s="329" t="s">
        <v>765</v>
      </c>
      <c r="C32" s="566"/>
      <c r="D32" s="330"/>
      <c r="E32" s="367"/>
    </row>
    <row r="33" spans="1:5" ht="15.75" x14ac:dyDescent="0.45">
      <c r="A33" s="252" t="s">
        <v>766</v>
      </c>
      <c r="B33" s="329" t="s">
        <v>767</v>
      </c>
      <c r="C33" s="566"/>
      <c r="D33" s="330"/>
      <c r="E33" s="367"/>
    </row>
    <row r="34" spans="1:5" ht="15.75" x14ac:dyDescent="0.45">
      <c r="A34" s="252" t="s">
        <v>768</v>
      </c>
      <c r="B34" s="329" t="s">
        <v>769</v>
      </c>
      <c r="C34" s="566"/>
      <c r="D34" s="330"/>
      <c r="E34" s="367"/>
    </row>
    <row r="35" spans="1:5" ht="15.75" x14ac:dyDescent="0.45">
      <c r="B35" s="45"/>
      <c r="C35" s="471"/>
      <c r="D35" s="55"/>
      <c r="E35" s="367"/>
    </row>
    <row r="36" spans="1:5" ht="15.75" x14ac:dyDescent="0.45">
      <c r="B36" s="45"/>
      <c r="C36" s="471"/>
      <c r="D36" s="55"/>
    </row>
    <row r="39" spans="1:5" ht="15.75" x14ac:dyDescent="0.45">
      <c r="A39" s="447" t="s">
        <v>261</v>
      </c>
      <c r="B39" s="447" t="s">
        <v>770</v>
      </c>
    </row>
    <row r="40" spans="1:5" s="35" customFormat="1" x14ac:dyDescent="0.45">
      <c r="A40" s="221" t="s">
        <v>165</v>
      </c>
      <c r="B40" s="567" t="s">
        <v>166</v>
      </c>
      <c r="C40" s="567" t="s">
        <v>167</v>
      </c>
      <c r="D40" s="221" t="s">
        <v>168</v>
      </c>
    </row>
    <row r="41" spans="1:5" s="42" customFormat="1" x14ac:dyDescent="0.45">
      <c r="B41" s="227" t="s">
        <v>1502</v>
      </c>
      <c r="C41" s="565"/>
      <c r="D41" s="222"/>
      <c r="E41" s="362"/>
    </row>
    <row r="42" spans="1:5" ht="15" customHeight="1" x14ac:dyDescent="0.45">
      <c r="A42" s="222" t="s">
        <v>771</v>
      </c>
      <c r="B42" s="457" t="s">
        <v>772</v>
      </c>
      <c r="C42" s="504" t="s">
        <v>773</v>
      </c>
      <c r="D42" s="252"/>
    </row>
    <row r="43" spans="1:5" x14ac:dyDescent="0.45">
      <c r="A43" s="252" t="s">
        <v>774</v>
      </c>
      <c r="B43" s="328" t="s">
        <v>775</v>
      </c>
      <c r="C43" s="504"/>
      <c r="D43" s="252"/>
    </row>
    <row r="44" spans="1:5" x14ac:dyDescent="0.45">
      <c r="A44" s="222" t="s">
        <v>776</v>
      </c>
      <c r="B44" s="328" t="s">
        <v>777</v>
      </c>
      <c r="C44" s="504"/>
      <c r="D44" s="252"/>
    </row>
    <row r="45" spans="1:5" x14ac:dyDescent="0.45">
      <c r="A45" s="252" t="s">
        <v>778</v>
      </c>
      <c r="B45" s="328" t="s">
        <v>779</v>
      </c>
      <c r="C45" s="504"/>
      <c r="D45" s="252"/>
    </row>
    <row r="46" spans="1:5" x14ac:dyDescent="0.45">
      <c r="A46" s="222" t="s">
        <v>780</v>
      </c>
      <c r="B46" s="328" t="s">
        <v>781</v>
      </c>
      <c r="C46" s="504"/>
      <c r="D46" s="252"/>
    </row>
    <row r="47" spans="1:5" x14ac:dyDescent="0.45">
      <c r="A47" s="252" t="s">
        <v>782</v>
      </c>
      <c r="B47" s="328" t="s">
        <v>783</v>
      </c>
      <c r="C47" s="504"/>
      <c r="D47" s="252"/>
    </row>
    <row r="48" spans="1:5" x14ac:dyDescent="0.45">
      <c r="A48" s="222" t="s">
        <v>784</v>
      </c>
      <c r="B48" s="328" t="s">
        <v>785</v>
      </c>
      <c r="C48" s="504"/>
      <c r="D48" s="252"/>
    </row>
    <row r="49" spans="1:4" x14ac:dyDescent="0.45">
      <c r="A49" s="252" t="s">
        <v>786</v>
      </c>
      <c r="B49" s="328" t="s">
        <v>787</v>
      </c>
      <c r="C49" s="504"/>
      <c r="D49" s="252"/>
    </row>
    <row r="50" spans="1:4" x14ac:dyDescent="0.45">
      <c r="A50" s="222" t="s">
        <v>788</v>
      </c>
      <c r="B50" s="328" t="s">
        <v>789</v>
      </c>
      <c r="C50" s="504"/>
      <c r="D50" s="252"/>
    </row>
    <row r="51" spans="1:4" x14ac:dyDescent="0.45">
      <c r="A51" s="252" t="s">
        <v>790</v>
      </c>
      <c r="B51" s="328" t="s">
        <v>791</v>
      </c>
      <c r="C51" s="504"/>
      <c r="D51" s="252"/>
    </row>
    <row r="52" spans="1:4" ht="25.5" customHeight="1" x14ac:dyDescent="0.45">
      <c r="A52" s="222" t="s">
        <v>792</v>
      </c>
      <c r="B52" s="328" t="s">
        <v>793</v>
      </c>
      <c r="C52" s="504"/>
      <c r="D52" s="252"/>
    </row>
    <row r="53" spans="1:4" x14ac:dyDescent="0.45">
      <c r="A53" s="42"/>
      <c r="C53" s="472"/>
    </row>
    <row r="54" spans="1:4" x14ac:dyDescent="0.45">
      <c r="A54" s="42"/>
      <c r="C54" s="472"/>
    </row>
    <row r="55" spans="1:4" x14ac:dyDescent="0.45">
      <c r="C55" s="472"/>
    </row>
    <row r="56" spans="1:4" ht="15.75" x14ac:dyDescent="0.45">
      <c r="A56" s="447" t="s">
        <v>378</v>
      </c>
      <c r="B56" s="447" t="s">
        <v>794</v>
      </c>
      <c r="C56" s="472"/>
    </row>
    <row r="57" spans="1:4" x14ac:dyDescent="0.45">
      <c r="A57" s="221" t="s">
        <v>165</v>
      </c>
      <c r="B57" s="221" t="s">
        <v>166</v>
      </c>
      <c r="C57" s="567" t="s">
        <v>167</v>
      </c>
      <c r="D57" s="221" t="s">
        <v>168</v>
      </c>
    </row>
    <row r="58" spans="1:4" ht="29.25" customHeight="1" x14ac:dyDescent="0.45">
      <c r="B58" s="439" t="s">
        <v>795</v>
      </c>
      <c r="C58" s="504" t="s">
        <v>773</v>
      </c>
      <c r="D58" s="222"/>
    </row>
    <row r="59" spans="1:4" ht="28.5" x14ac:dyDescent="0.45">
      <c r="A59" s="222" t="s">
        <v>796</v>
      </c>
      <c r="B59" s="230" t="s">
        <v>797</v>
      </c>
      <c r="C59" s="504"/>
      <c r="D59" s="252"/>
    </row>
    <row r="60" spans="1:4" ht="28.5" x14ac:dyDescent="0.45">
      <c r="A60" s="222" t="s">
        <v>798</v>
      </c>
      <c r="B60" s="230" t="s">
        <v>799</v>
      </c>
      <c r="C60" s="504"/>
      <c r="D60" s="252"/>
    </row>
    <row r="61" spans="1:4" x14ac:dyDescent="0.45">
      <c r="A61" s="222" t="s">
        <v>800</v>
      </c>
      <c r="B61" s="230" t="s">
        <v>801</v>
      </c>
      <c r="C61" s="504"/>
      <c r="D61" s="252"/>
    </row>
    <row r="62" spans="1:4" ht="28.5" x14ac:dyDescent="0.45">
      <c r="A62" s="222" t="s">
        <v>802</v>
      </c>
      <c r="B62" s="230" t="s">
        <v>803</v>
      </c>
      <c r="C62" s="504"/>
      <c r="D62" s="252"/>
    </row>
    <row r="63" spans="1:4" ht="28.5" x14ac:dyDescent="0.45">
      <c r="A63" s="222" t="s">
        <v>804</v>
      </c>
      <c r="B63" s="230" t="s">
        <v>805</v>
      </c>
      <c r="C63" s="504"/>
      <c r="D63" s="252"/>
    </row>
    <row r="64" spans="1:4" ht="28.5" x14ac:dyDescent="0.45">
      <c r="A64" s="222" t="s">
        <v>806</v>
      </c>
      <c r="B64" s="230" t="s">
        <v>807</v>
      </c>
      <c r="C64" s="504"/>
      <c r="D64" s="252"/>
    </row>
    <row r="65" spans="1:4" ht="28.5" x14ac:dyDescent="0.45">
      <c r="A65" s="222" t="s">
        <v>808</v>
      </c>
      <c r="B65" s="230" t="s">
        <v>809</v>
      </c>
      <c r="C65" s="504"/>
      <c r="D65" s="252"/>
    </row>
    <row r="66" spans="1:4" ht="28.5" x14ac:dyDescent="0.45">
      <c r="A66" s="222" t="s">
        <v>810</v>
      </c>
      <c r="B66" s="230" t="s">
        <v>811</v>
      </c>
      <c r="C66" s="504"/>
      <c r="D66" s="252"/>
    </row>
    <row r="67" spans="1:4" x14ac:dyDescent="0.45">
      <c r="C67" s="472"/>
    </row>
    <row r="71" spans="1:4" ht="15.75" x14ac:dyDescent="0.45">
      <c r="A71" s="447" t="s">
        <v>391</v>
      </c>
      <c r="B71" s="447" t="s">
        <v>812</v>
      </c>
      <c r="C71" s="472"/>
    </row>
    <row r="72" spans="1:4" x14ac:dyDescent="0.45">
      <c r="A72" s="221" t="s">
        <v>165</v>
      </c>
      <c r="B72" s="221" t="s">
        <v>166</v>
      </c>
      <c r="C72" s="567" t="s">
        <v>167</v>
      </c>
      <c r="D72" s="221" t="s">
        <v>168</v>
      </c>
    </row>
    <row r="73" spans="1:4" ht="14.65" customHeight="1" x14ac:dyDescent="0.45">
      <c r="A73" s="252" t="s">
        <v>813</v>
      </c>
      <c r="B73" s="230" t="s">
        <v>814</v>
      </c>
      <c r="C73" s="504" t="s">
        <v>773</v>
      </c>
      <c r="D73" s="252"/>
    </row>
    <row r="74" spans="1:4" x14ac:dyDescent="0.45">
      <c r="A74" s="252" t="s">
        <v>815</v>
      </c>
      <c r="B74" s="230" t="s">
        <v>816</v>
      </c>
      <c r="C74" s="504"/>
      <c r="D74" s="252"/>
    </row>
    <row r="75" spans="1:4" x14ac:dyDescent="0.45">
      <c r="A75" s="252" t="s">
        <v>817</v>
      </c>
      <c r="B75" s="230" t="s">
        <v>818</v>
      </c>
      <c r="C75" s="504"/>
      <c r="D75" s="252"/>
    </row>
    <row r="76" spans="1:4" x14ac:dyDescent="0.45">
      <c r="A76" s="252" t="s">
        <v>819</v>
      </c>
      <c r="B76" s="230" t="s">
        <v>820</v>
      </c>
      <c r="C76" s="504"/>
      <c r="D76" s="313"/>
    </row>
    <row r="77" spans="1:4" x14ac:dyDescent="0.45">
      <c r="A77" s="252" t="s">
        <v>821</v>
      </c>
      <c r="B77" s="230" t="s">
        <v>822</v>
      </c>
      <c r="C77" s="504"/>
      <c r="D77" s="252"/>
    </row>
    <row r="78" spans="1:4" ht="28.5" x14ac:dyDescent="0.45">
      <c r="A78" s="252" t="s">
        <v>823</v>
      </c>
      <c r="B78" s="230" t="s">
        <v>824</v>
      </c>
      <c r="C78" s="504"/>
      <c r="D78" s="252"/>
    </row>
    <row r="79" spans="1:4" x14ac:dyDescent="0.45">
      <c r="A79" s="252" t="s">
        <v>825</v>
      </c>
      <c r="B79" s="230" t="s">
        <v>826</v>
      </c>
      <c r="C79" s="504"/>
      <c r="D79" s="252"/>
    </row>
    <row r="80" spans="1:4" x14ac:dyDescent="0.45">
      <c r="A80" s="252" t="s">
        <v>827</v>
      </c>
      <c r="B80" s="230" t="s">
        <v>828</v>
      </c>
      <c r="C80" s="504"/>
      <c r="D80" s="252"/>
    </row>
    <row r="81" spans="1:4" x14ac:dyDescent="0.45">
      <c r="A81" s="252" t="s">
        <v>829</v>
      </c>
      <c r="B81" s="230" t="s">
        <v>830</v>
      </c>
      <c r="C81" s="504"/>
      <c r="D81" s="252"/>
    </row>
    <row r="82" spans="1:4" x14ac:dyDescent="0.45">
      <c r="A82" s="252" t="s">
        <v>831</v>
      </c>
      <c r="B82" s="230" t="s">
        <v>832</v>
      </c>
      <c r="C82" s="504"/>
      <c r="D82" s="252"/>
    </row>
    <row r="83" spans="1:4" x14ac:dyDescent="0.45">
      <c r="A83" s="252" t="s">
        <v>833</v>
      </c>
      <c r="B83" s="230" t="s">
        <v>834</v>
      </c>
      <c r="C83" s="504"/>
      <c r="D83" s="252"/>
    </row>
    <row r="84" spans="1:4" x14ac:dyDescent="0.45">
      <c r="A84" s="252" t="s">
        <v>835</v>
      </c>
      <c r="B84" s="230" t="s">
        <v>836</v>
      </c>
      <c r="C84" s="504"/>
      <c r="D84" s="252"/>
    </row>
    <row r="85" spans="1:4" x14ac:dyDescent="0.45">
      <c r="A85" s="252" t="s">
        <v>837</v>
      </c>
      <c r="B85" s="230" t="s">
        <v>838</v>
      </c>
      <c r="C85" s="504"/>
      <c r="D85" s="252"/>
    </row>
    <row r="90" spans="1:4" ht="15.75" x14ac:dyDescent="0.45">
      <c r="A90" s="447" t="s">
        <v>839</v>
      </c>
      <c r="B90" s="447" t="s">
        <v>840</v>
      </c>
      <c r="C90" s="472"/>
    </row>
    <row r="91" spans="1:4" x14ac:dyDescent="0.45">
      <c r="A91" s="221" t="s">
        <v>165</v>
      </c>
      <c r="B91" s="221" t="s">
        <v>166</v>
      </c>
      <c r="C91" s="567" t="s">
        <v>167</v>
      </c>
      <c r="D91" s="221" t="s">
        <v>168</v>
      </c>
    </row>
    <row r="92" spans="1:4" x14ac:dyDescent="0.45">
      <c r="A92" s="252" t="s">
        <v>841</v>
      </c>
      <c r="B92" s="1" t="s">
        <v>842</v>
      </c>
      <c r="C92" s="568" t="s">
        <v>773</v>
      </c>
      <c r="D92" s="221"/>
    </row>
    <row r="93" spans="1:4" x14ac:dyDescent="0.45">
      <c r="A93" s="252" t="s">
        <v>843</v>
      </c>
      <c r="B93" s="1" t="s">
        <v>844</v>
      </c>
      <c r="C93" s="569"/>
      <c r="D93" s="221"/>
    </row>
    <row r="94" spans="1:4" x14ac:dyDescent="0.45">
      <c r="A94" s="252" t="s">
        <v>845</v>
      </c>
      <c r="B94" s="1" t="s">
        <v>846</v>
      </c>
      <c r="C94" s="569"/>
      <c r="D94" s="221"/>
    </row>
    <row r="95" spans="1:4" x14ac:dyDescent="0.45">
      <c r="A95" s="252" t="s">
        <v>847</v>
      </c>
      <c r="B95" s="1" t="s">
        <v>848</v>
      </c>
      <c r="C95" s="569"/>
      <c r="D95" s="221"/>
    </row>
    <row r="96" spans="1:4" ht="14.65" customHeight="1" x14ac:dyDescent="0.45">
      <c r="A96" s="252" t="s">
        <v>849</v>
      </c>
      <c r="B96" s="230" t="s">
        <v>850</v>
      </c>
      <c r="C96" s="569"/>
      <c r="D96" s="252"/>
    </row>
    <row r="97" spans="1:4" x14ac:dyDescent="0.45">
      <c r="A97" s="252" t="s">
        <v>851</v>
      </c>
      <c r="B97" s="230" t="s">
        <v>852</v>
      </c>
      <c r="C97" s="569"/>
      <c r="D97" s="252"/>
    </row>
    <row r="98" spans="1:4" x14ac:dyDescent="0.45">
      <c r="A98" s="252" t="s">
        <v>853</v>
      </c>
      <c r="B98" s="230" t="s">
        <v>854</v>
      </c>
      <c r="C98" s="569"/>
      <c r="D98" s="252"/>
    </row>
    <row r="99" spans="1:4" x14ac:dyDescent="0.45">
      <c r="A99" s="252" t="s">
        <v>855</v>
      </c>
      <c r="B99" s="230" t="s">
        <v>856</v>
      </c>
      <c r="C99" s="569"/>
      <c r="D99" s="252"/>
    </row>
    <row r="100" spans="1:4" x14ac:dyDescent="0.45">
      <c r="A100" s="252" t="s">
        <v>857</v>
      </c>
      <c r="B100" s="230" t="s">
        <v>858</v>
      </c>
      <c r="C100" s="569"/>
      <c r="D100" s="252"/>
    </row>
    <row r="101" spans="1:4" x14ac:dyDescent="0.45">
      <c r="A101" s="252" t="s">
        <v>859</v>
      </c>
      <c r="B101" s="230" t="s">
        <v>860</v>
      </c>
      <c r="C101" s="569"/>
      <c r="D101" s="252"/>
    </row>
    <row r="102" spans="1:4" ht="28.5" x14ac:dyDescent="0.45">
      <c r="A102" s="252" t="s">
        <v>861</v>
      </c>
      <c r="B102" s="230" t="s">
        <v>862</v>
      </c>
      <c r="C102" s="569"/>
      <c r="D102" s="252"/>
    </row>
    <row r="103" spans="1:4" x14ac:dyDescent="0.45">
      <c r="A103" s="252" t="s">
        <v>863</v>
      </c>
      <c r="B103" s="230" t="s">
        <v>864</v>
      </c>
      <c r="C103" s="569"/>
      <c r="D103" s="252"/>
    </row>
    <row r="104" spans="1:4" x14ac:dyDescent="0.45">
      <c r="A104" s="252" t="s">
        <v>865</v>
      </c>
      <c r="B104" s="230" t="s">
        <v>866</v>
      </c>
      <c r="C104" s="569"/>
      <c r="D104" s="252"/>
    </row>
    <row r="105" spans="1:4" ht="28.5" x14ac:dyDescent="0.45">
      <c r="A105" s="252" t="s">
        <v>867</v>
      </c>
      <c r="B105" s="230" t="s">
        <v>868</v>
      </c>
      <c r="C105" s="569"/>
      <c r="D105" s="252"/>
    </row>
    <row r="106" spans="1:4" x14ac:dyDescent="0.45">
      <c r="A106" s="252" t="s">
        <v>869</v>
      </c>
      <c r="B106" s="230" t="s">
        <v>870</v>
      </c>
      <c r="C106" s="569"/>
      <c r="D106" s="252"/>
    </row>
    <row r="107" spans="1:4" ht="28.5" x14ac:dyDescent="0.45">
      <c r="A107" s="252" t="s">
        <v>871</v>
      </c>
      <c r="B107" s="230" t="s">
        <v>872</v>
      </c>
      <c r="C107" s="570"/>
      <c r="D107" s="252"/>
    </row>
    <row r="108" spans="1:4" x14ac:dyDescent="0.45">
      <c r="C108" s="472"/>
    </row>
    <row r="109" spans="1:4" x14ac:dyDescent="0.45">
      <c r="A109" s="2" t="s">
        <v>873</v>
      </c>
    </row>
    <row r="110" spans="1:4" s="551" customFormat="1" x14ac:dyDescent="0.45">
      <c r="A110" s="536" t="s">
        <v>165</v>
      </c>
      <c r="B110" s="536" t="s">
        <v>166</v>
      </c>
      <c r="C110" s="571" t="s">
        <v>167</v>
      </c>
      <c r="D110" s="536" t="s">
        <v>168</v>
      </c>
    </row>
    <row r="111" spans="1:4" s="551" customFormat="1" ht="28.5" x14ac:dyDescent="0.45">
      <c r="A111" s="536"/>
      <c r="B111" s="572" t="s">
        <v>1503</v>
      </c>
      <c r="C111" s="573"/>
      <c r="D111" s="536"/>
    </row>
    <row r="112" spans="1:4" s="551" customFormat="1" ht="19.899999999999999" customHeight="1" x14ac:dyDescent="0.45">
      <c r="A112" s="554" t="s">
        <v>874</v>
      </c>
      <c r="B112" s="559" t="s">
        <v>875</v>
      </c>
      <c r="C112" s="574" t="s">
        <v>876</v>
      </c>
      <c r="D112" s="536"/>
    </row>
    <row r="113" spans="1:4" s="551" customFormat="1" ht="19.899999999999999" customHeight="1" x14ac:dyDescent="0.45">
      <c r="A113" s="554" t="s">
        <v>877</v>
      </c>
      <c r="B113" s="559" t="s">
        <v>878</v>
      </c>
      <c r="C113" s="575"/>
      <c r="D113" s="536"/>
    </row>
    <row r="114" spans="1:4" s="551" customFormat="1" ht="19.899999999999999" customHeight="1" x14ac:dyDescent="0.45">
      <c r="A114" s="554" t="s">
        <v>879</v>
      </c>
      <c r="B114" s="559" t="s">
        <v>880</v>
      </c>
      <c r="C114" s="575"/>
      <c r="D114" s="536"/>
    </row>
    <row r="115" spans="1:4" s="551" customFormat="1" ht="19.899999999999999" customHeight="1" x14ac:dyDescent="0.45">
      <c r="A115" s="554" t="s">
        <v>881</v>
      </c>
      <c r="B115" s="559" t="s">
        <v>882</v>
      </c>
      <c r="C115" s="575"/>
      <c r="D115" s="536"/>
    </row>
    <row r="116" spans="1:4" s="551" customFormat="1" ht="19.899999999999999" customHeight="1" x14ac:dyDescent="0.45">
      <c r="A116" s="554" t="s">
        <v>883</v>
      </c>
      <c r="B116" s="557" t="s">
        <v>884</v>
      </c>
      <c r="C116" s="575"/>
      <c r="D116" s="554"/>
    </row>
  </sheetData>
  <mergeCells count="7">
    <mergeCell ref="C112:C116"/>
    <mergeCell ref="C92:C107"/>
    <mergeCell ref="C58:C66"/>
    <mergeCell ref="C7:C16"/>
    <mergeCell ref="C25:C34"/>
    <mergeCell ref="C73:C85"/>
    <mergeCell ref="C42:C52"/>
  </mergeCells>
  <phoneticPr fontId="1" type="noConversion"/>
  <pageMargins left="0.7" right="0.7" top="0.75" bottom="0.75" header="0.3" footer="0.3"/>
  <pageSetup orientation="portrait" r:id="rId1"/>
  <headerFooter>
    <oddFooter>&amp;R_x000D_&amp;1#&amp;"Calibri"&amp;10&amp;K000000 Official Use Only</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4DBE-2CA1-493E-A27A-EE7E78D4DDED}">
  <dimension ref="A1:I19"/>
  <sheetViews>
    <sheetView zoomScale="80" zoomScaleNormal="80" workbookViewId="0">
      <selection activeCell="B12" sqref="B12"/>
    </sheetView>
  </sheetViews>
  <sheetFormatPr defaultColWidth="8.86328125" defaultRowHeight="15.75" x14ac:dyDescent="0.5"/>
  <cols>
    <col min="1" max="1" width="9.3984375" style="7" customWidth="1"/>
    <col min="2" max="2" width="75.1328125" style="7" bestFit="1" customWidth="1"/>
    <col min="3" max="3" width="65.86328125" style="7" customWidth="1"/>
    <col min="4" max="4" width="11.1328125" style="7" bestFit="1" customWidth="1"/>
    <col min="5" max="5" width="32.3984375" style="7" customWidth="1"/>
    <col min="6" max="6" width="28.3984375" style="7" customWidth="1"/>
    <col min="7" max="16384" width="8.86328125" style="7"/>
  </cols>
  <sheetData>
    <row r="1" spans="1:9" x14ac:dyDescent="0.5">
      <c r="A1" s="6" t="s">
        <v>885</v>
      </c>
      <c r="B1" s="6"/>
    </row>
    <row r="2" spans="1:9" s="42" customFormat="1" ht="14.25" x14ac:dyDescent="0.45">
      <c r="B2" s="35"/>
      <c r="C2" s="43"/>
      <c r="D2" s="43"/>
    </row>
    <row r="3" spans="1:9" s="42" customFormat="1" x14ac:dyDescent="0.5">
      <c r="A3" s="35" t="s">
        <v>193</v>
      </c>
      <c r="B3" s="6" t="s">
        <v>886</v>
      </c>
      <c r="C3" s="36"/>
      <c r="D3" s="36"/>
      <c r="E3" s="35"/>
      <c r="F3" s="353"/>
    </row>
    <row r="4" spans="1:9" x14ac:dyDescent="0.5">
      <c r="B4" s="453" t="s">
        <v>195</v>
      </c>
      <c r="C4" s="30"/>
    </row>
    <row r="6" spans="1:9" s="35" customFormat="1" ht="14.25" x14ac:dyDescent="0.45">
      <c r="A6" s="221" t="s">
        <v>165</v>
      </c>
      <c r="B6" s="221" t="s">
        <v>166</v>
      </c>
      <c r="C6" s="221" t="s">
        <v>167</v>
      </c>
      <c r="D6" s="221" t="s">
        <v>168</v>
      </c>
    </row>
    <row r="7" spans="1:9" ht="28.5" x14ac:dyDescent="0.5">
      <c r="A7" s="331"/>
      <c r="B7" s="223" t="s">
        <v>887</v>
      </c>
      <c r="C7" s="331"/>
      <c r="D7" s="331"/>
    </row>
    <row r="8" spans="1:9" x14ac:dyDescent="0.5">
      <c r="A8" s="331" t="s">
        <v>888</v>
      </c>
      <c r="B8" s="331" t="s">
        <v>889</v>
      </c>
      <c r="C8" s="522" t="s">
        <v>890</v>
      </c>
      <c r="D8" s="332"/>
      <c r="E8" s="386"/>
      <c r="F8" s="386"/>
      <c r="G8" s="46"/>
      <c r="H8" s="46"/>
      <c r="I8" s="46"/>
    </row>
    <row r="9" spans="1:9" x14ac:dyDescent="0.5">
      <c r="A9" s="331" t="s">
        <v>891</v>
      </c>
      <c r="B9" s="333" t="s">
        <v>892</v>
      </c>
      <c r="C9" s="522"/>
      <c r="D9" s="332"/>
      <c r="E9" s="46"/>
      <c r="F9" s="46"/>
      <c r="G9" s="46"/>
      <c r="H9" s="46"/>
      <c r="I9" s="46"/>
    </row>
    <row r="10" spans="1:9" x14ac:dyDescent="0.5">
      <c r="A10" s="331" t="s">
        <v>893</v>
      </c>
      <c r="B10" s="331" t="s">
        <v>894</v>
      </c>
      <c r="C10" s="522"/>
      <c r="D10" s="332"/>
      <c r="E10" s="46"/>
      <c r="F10" s="46"/>
      <c r="G10" s="46"/>
      <c r="H10" s="46"/>
      <c r="I10" s="46"/>
    </row>
    <row r="11" spans="1:9" x14ac:dyDescent="0.5">
      <c r="A11" s="331" t="s">
        <v>895</v>
      </c>
      <c r="B11" s="333" t="s">
        <v>896</v>
      </c>
      <c r="C11" s="522"/>
      <c r="D11" s="332"/>
      <c r="E11" s="46"/>
      <c r="F11" s="46"/>
      <c r="G11" s="46"/>
      <c r="H11" s="46"/>
      <c r="I11" s="46"/>
    </row>
    <row r="12" spans="1:9" x14ac:dyDescent="0.5">
      <c r="A12" s="331" t="s">
        <v>897</v>
      </c>
      <c r="B12" s="331" t="s">
        <v>898</v>
      </c>
      <c r="C12" s="522"/>
      <c r="D12" s="332"/>
      <c r="E12" s="46"/>
      <c r="F12" s="46"/>
      <c r="G12" s="46"/>
      <c r="H12" s="46"/>
      <c r="I12" s="46"/>
    </row>
    <row r="13" spans="1:9" x14ac:dyDescent="0.5">
      <c r="A13" s="331" t="s">
        <v>899</v>
      </c>
      <c r="B13" s="333" t="s">
        <v>900</v>
      </c>
      <c r="C13" s="522"/>
      <c r="D13" s="332"/>
      <c r="E13" s="46"/>
      <c r="F13" s="46"/>
      <c r="G13" s="46"/>
      <c r="H13" s="46"/>
      <c r="I13" s="46"/>
    </row>
    <row r="14" spans="1:9" x14ac:dyDescent="0.5">
      <c r="A14" s="331" t="s">
        <v>901</v>
      </c>
      <c r="B14" s="333" t="s">
        <v>902</v>
      </c>
      <c r="C14" s="522"/>
      <c r="D14" s="332"/>
      <c r="E14" s="46"/>
      <c r="F14" s="46"/>
      <c r="G14" s="46"/>
      <c r="H14" s="46"/>
      <c r="I14" s="46"/>
    </row>
    <row r="15" spans="1:9" x14ac:dyDescent="0.5">
      <c r="A15" s="331" t="s">
        <v>903</v>
      </c>
      <c r="B15" s="333" t="s">
        <v>904</v>
      </c>
      <c r="C15" s="522"/>
      <c r="D15" s="332"/>
      <c r="E15" s="46"/>
      <c r="F15" s="46"/>
      <c r="G15" s="46"/>
      <c r="H15" s="46"/>
      <c r="I15" s="46"/>
    </row>
    <row r="16" spans="1:9" x14ac:dyDescent="0.5">
      <c r="A16" s="331" t="s">
        <v>905</v>
      </c>
      <c r="B16" s="333" t="s">
        <v>906</v>
      </c>
      <c r="C16" s="522"/>
      <c r="D16" s="332"/>
      <c r="E16" s="46"/>
      <c r="F16" s="46"/>
      <c r="G16" s="46"/>
      <c r="H16" s="46"/>
      <c r="I16" s="46"/>
    </row>
    <row r="17" spans="1:9" x14ac:dyDescent="0.5">
      <c r="A17" s="331" t="s">
        <v>907</v>
      </c>
      <c r="B17" s="333" t="s">
        <v>908</v>
      </c>
      <c r="C17" s="522"/>
      <c r="D17" s="332"/>
      <c r="E17" s="46"/>
      <c r="F17" s="46"/>
      <c r="G17" s="46"/>
      <c r="H17" s="46"/>
      <c r="I17" s="46"/>
    </row>
    <row r="18" spans="1:9" x14ac:dyDescent="0.5">
      <c r="A18" s="331" t="s">
        <v>909</v>
      </c>
      <c r="B18" s="333" t="s">
        <v>910</v>
      </c>
      <c r="C18" s="522"/>
      <c r="D18" s="332"/>
      <c r="E18" s="46"/>
      <c r="F18" s="46"/>
      <c r="G18" s="46"/>
      <c r="H18" s="46"/>
      <c r="I18" s="46"/>
    </row>
    <row r="19" spans="1:9" x14ac:dyDescent="0.5">
      <c r="A19" s="331" t="s">
        <v>911</v>
      </c>
      <c r="B19" s="333" t="s">
        <v>912</v>
      </c>
      <c r="C19" s="522"/>
      <c r="D19" s="332"/>
      <c r="E19" s="46"/>
      <c r="F19" s="46"/>
      <c r="G19" s="46"/>
      <c r="H19" s="46"/>
      <c r="I19" s="46"/>
    </row>
  </sheetData>
  <mergeCells count="1">
    <mergeCell ref="C8:C19"/>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28C1A-4C6B-448C-B58A-23CAC3D19CD4}">
  <dimension ref="A1:F38"/>
  <sheetViews>
    <sheetView workbookViewId="0">
      <selection activeCell="I20" sqref="I20"/>
    </sheetView>
  </sheetViews>
  <sheetFormatPr defaultColWidth="8.86328125" defaultRowHeight="14.25" x14ac:dyDescent="0.45"/>
  <cols>
    <col min="1" max="1" width="12.1328125" style="551" customWidth="1"/>
    <col min="2" max="2" width="60.1328125" style="559" customWidth="1"/>
    <col min="3" max="3" width="60.86328125" style="551" customWidth="1"/>
    <col min="4" max="4" width="22.1328125" style="551" customWidth="1"/>
    <col min="5" max="5" width="44" style="551" customWidth="1"/>
    <col min="6" max="6" width="14.59765625" style="551" customWidth="1"/>
    <col min="7" max="16384" width="8.86328125" style="551"/>
  </cols>
  <sheetData>
    <row r="1" spans="1:5" s="551" customFormat="1" x14ac:dyDescent="0.45">
      <c r="A1" s="550" t="s">
        <v>913</v>
      </c>
      <c r="B1" s="559"/>
      <c r="C1" s="585"/>
      <c r="D1" s="585"/>
    </row>
    <row r="3" spans="1:5" s="586" customFormat="1" ht="15.75" x14ac:dyDescent="0.5">
      <c r="A3" s="576" t="s">
        <v>193</v>
      </c>
      <c r="B3" s="577" t="s">
        <v>914</v>
      </c>
      <c r="C3" s="578"/>
      <c r="D3" s="578"/>
    </row>
    <row r="4" spans="1:5" s="587" customFormat="1" ht="87.4" customHeight="1" x14ac:dyDescent="0.5">
      <c r="A4" s="579"/>
      <c r="B4" s="580" t="s">
        <v>915</v>
      </c>
      <c r="C4" s="579"/>
      <c r="D4" s="579"/>
    </row>
    <row r="5" spans="1:5" s="589" customFormat="1" x14ac:dyDescent="0.45">
      <c r="A5" s="571" t="s">
        <v>165</v>
      </c>
      <c r="B5" s="581" t="s">
        <v>166</v>
      </c>
      <c r="C5" s="571" t="s">
        <v>167</v>
      </c>
      <c r="D5" s="571" t="s">
        <v>168</v>
      </c>
      <c r="E5" s="588"/>
    </row>
    <row r="6" spans="1:5" s="589" customFormat="1" ht="71.25" x14ac:dyDescent="0.45">
      <c r="A6" s="541" t="s">
        <v>916</v>
      </c>
      <c r="B6" s="540" t="s">
        <v>917</v>
      </c>
      <c r="C6" s="540" t="s">
        <v>918</v>
      </c>
      <c r="D6" s="540" t="s">
        <v>919</v>
      </c>
      <c r="E6" s="588"/>
    </row>
    <row r="7" spans="1:5" s="589" customFormat="1" x14ac:dyDescent="0.45">
      <c r="A7" s="541" t="s">
        <v>920</v>
      </c>
      <c r="B7" s="540" t="s">
        <v>921</v>
      </c>
      <c r="C7" s="540" t="s">
        <v>922</v>
      </c>
      <c r="D7" s="541"/>
      <c r="E7" s="588"/>
    </row>
    <row r="8" spans="1:5" s="589" customFormat="1" ht="42.75" x14ac:dyDescent="0.45">
      <c r="A8" s="541" t="s">
        <v>923</v>
      </c>
      <c r="B8" s="540" t="s">
        <v>924</v>
      </c>
      <c r="C8" s="540" t="s">
        <v>925</v>
      </c>
      <c r="D8" s="541"/>
      <c r="E8" s="588"/>
    </row>
    <row r="9" spans="1:5" s="551" customFormat="1" ht="114" x14ac:dyDescent="0.45">
      <c r="A9" s="541" t="s">
        <v>926</v>
      </c>
      <c r="B9" s="540" t="s">
        <v>1504</v>
      </c>
      <c r="C9" s="582" t="s">
        <v>927</v>
      </c>
      <c r="D9" s="582" t="s">
        <v>1505</v>
      </c>
      <c r="E9" s="590"/>
    </row>
    <row r="10" spans="1:5" s="551" customFormat="1" ht="28.5" x14ac:dyDescent="0.45">
      <c r="A10" s="541" t="s">
        <v>928</v>
      </c>
      <c r="B10" s="540" t="s">
        <v>929</v>
      </c>
      <c r="C10" s="540" t="s">
        <v>930</v>
      </c>
      <c r="D10" s="540"/>
      <c r="E10" s="591"/>
    </row>
    <row r="11" spans="1:5" s="551" customFormat="1" ht="93" customHeight="1" x14ac:dyDescent="0.45">
      <c r="A11" s="541" t="s">
        <v>931</v>
      </c>
      <c r="B11" s="540" t="s">
        <v>932</v>
      </c>
      <c r="C11" s="540" t="s">
        <v>933</v>
      </c>
      <c r="D11" s="540" t="s">
        <v>1506</v>
      </c>
      <c r="E11" s="591"/>
    </row>
    <row r="12" spans="1:5" s="551" customFormat="1" ht="28.5" x14ac:dyDescent="0.45">
      <c r="A12" s="541" t="s">
        <v>934</v>
      </c>
      <c r="B12" s="540" t="s">
        <v>935</v>
      </c>
      <c r="C12" s="540" t="s">
        <v>936</v>
      </c>
      <c r="D12" s="541"/>
      <c r="E12" s="591"/>
    </row>
    <row r="13" spans="1:5" s="551" customFormat="1" ht="42.75" x14ac:dyDescent="0.45">
      <c r="A13" s="541" t="s">
        <v>937</v>
      </c>
      <c r="B13" s="540" t="s">
        <v>938</v>
      </c>
      <c r="C13" s="540" t="s">
        <v>927</v>
      </c>
      <c r="D13" s="583" t="s">
        <v>1500</v>
      </c>
      <c r="E13" s="591"/>
    </row>
    <row r="14" spans="1:5" s="551" customFormat="1" ht="28.5" x14ac:dyDescent="0.45">
      <c r="A14" s="541" t="s">
        <v>939</v>
      </c>
      <c r="B14" s="540" t="s">
        <v>940</v>
      </c>
      <c r="C14" s="540" t="s">
        <v>930</v>
      </c>
      <c r="D14" s="584"/>
      <c r="E14" s="591"/>
    </row>
    <row r="15" spans="1:5" s="551" customFormat="1" x14ac:dyDescent="0.45">
      <c r="A15" s="541" t="s">
        <v>941</v>
      </c>
      <c r="B15" s="540" t="s">
        <v>942</v>
      </c>
      <c r="C15" s="541" t="s">
        <v>943</v>
      </c>
      <c r="D15" s="541"/>
      <c r="E15" s="591"/>
    </row>
    <row r="16" spans="1:5" s="551" customFormat="1" ht="28.5" x14ac:dyDescent="0.45">
      <c r="A16" s="541" t="s">
        <v>944</v>
      </c>
      <c r="B16" s="540" t="s">
        <v>945</v>
      </c>
      <c r="C16" s="540" t="s">
        <v>946</v>
      </c>
      <c r="D16" s="541"/>
      <c r="E16" s="591"/>
    </row>
    <row r="17" spans="1:5" s="551" customFormat="1" x14ac:dyDescent="0.45">
      <c r="A17" s="586"/>
      <c r="B17" s="592"/>
      <c r="C17" s="592"/>
      <c r="D17" s="586"/>
      <c r="E17" s="591"/>
    </row>
    <row r="18" spans="1:5" s="551" customFormat="1" x14ac:dyDescent="0.45">
      <c r="A18" s="571" t="s">
        <v>165</v>
      </c>
      <c r="B18" s="581" t="s">
        <v>166</v>
      </c>
      <c r="C18" s="571" t="s">
        <v>167</v>
      </c>
      <c r="D18" s="571" t="s">
        <v>168</v>
      </c>
      <c r="E18" s="591"/>
    </row>
    <row r="19" spans="1:5" s="551" customFormat="1" ht="28.5" x14ac:dyDescent="0.45">
      <c r="A19" s="593" t="s">
        <v>947</v>
      </c>
      <c r="B19" s="578" t="s">
        <v>948</v>
      </c>
      <c r="C19" s="578" t="s">
        <v>949</v>
      </c>
      <c r="D19" s="593" t="s">
        <v>950</v>
      </c>
      <c r="E19" s="591"/>
    </row>
    <row r="20" spans="1:5" s="551" customFormat="1" ht="28.5" x14ac:dyDescent="0.45">
      <c r="A20" s="594" t="s">
        <v>951</v>
      </c>
      <c r="B20" s="572" t="s">
        <v>952</v>
      </c>
      <c r="C20" s="572" t="s">
        <v>949</v>
      </c>
      <c r="D20" s="572" t="s">
        <v>953</v>
      </c>
      <c r="E20" s="591"/>
    </row>
    <row r="21" spans="1:5" s="551" customFormat="1" ht="199.5" x14ac:dyDescent="0.45">
      <c r="A21" s="594" t="s">
        <v>954</v>
      </c>
      <c r="B21" s="594" t="s">
        <v>955</v>
      </c>
      <c r="C21" s="572" t="s">
        <v>956</v>
      </c>
      <c r="D21" s="594"/>
      <c r="E21" s="591"/>
    </row>
    <row r="22" spans="1:5" s="551" customFormat="1" x14ac:dyDescent="0.45">
      <c r="A22" s="586"/>
      <c r="B22" s="592"/>
      <c r="C22" s="592"/>
      <c r="D22" s="586"/>
      <c r="E22" s="591"/>
    </row>
    <row r="23" spans="1:5" s="551" customFormat="1" x14ac:dyDescent="0.45">
      <c r="A23" s="586"/>
      <c r="B23" s="592"/>
      <c r="C23" s="592"/>
      <c r="D23" s="586"/>
      <c r="E23" s="591"/>
    </row>
    <row r="24" spans="1:5" s="586" customFormat="1" ht="15.75" x14ac:dyDescent="0.5">
      <c r="A24" s="576" t="s">
        <v>241</v>
      </c>
      <c r="B24" s="577" t="s">
        <v>957</v>
      </c>
      <c r="C24" s="578"/>
      <c r="D24" s="578"/>
    </row>
    <row r="25" spans="1:5" s="589" customFormat="1" x14ac:dyDescent="0.45">
      <c r="A25" s="571" t="s">
        <v>165</v>
      </c>
      <c r="B25" s="581" t="s">
        <v>166</v>
      </c>
      <c r="C25" s="571"/>
      <c r="D25" s="571" t="s">
        <v>168</v>
      </c>
    </row>
    <row r="26" spans="1:5" s="587" customFormat="1" ht="57" x14ac:dyDescent="0.5">
      <c r="A26" s="595" t="s">
        <v>958</v>
      </c>
      <c r="B26" s="596" t="s">
        <v>959</v>
      </c>
      <c r="C26" s="582" t="s">
        <v>960</v>
      </c>
      <c r="D26" s="582" t="s">
        <v>961</v>
      </c>
    </row>
    <row r="27" spans="1:5" s="587" customFormat="1" ht="71.650000000000006" x14ac:dyDescent="0.5">
      <c r="A27" s="541" t="s">
        <v>962</v>
      </c>
      <c r="B27" s="562" t="s">
        <v>963</v>
      </c>
      <c r="C27" s="540" t="s">
        <v>964</v>
      </c>
      <c r="D27" s="597" t="s">
        <v>965</v>
      </c>
    </row>
    <row r="28" spans="1:5" s="551" customFormat="1" ht="177.75" customHeight="1" x14ac:dyDescent="0.5">
      <c r="A28" s="595" t="s">
        <v>966</v>
      </c>
      <c r="B28" s="596" t="s">
        <v>967</v>
      </c>
      <c r="C28" s="596" t="s">
        <v>968</v>
      </c>
      <c r="D28" s="598"/>
    </row>
    <row r="29" spans="1:5" s="551" customFormat="1" ht="54" customHeight="1" x14ac:dyDescent="0.5">
      <c r="A29" s="595" t="s">
        <v>969</v>
      </c>
      <c r="B29" s="596" t="s">
        <v>970</v>
      </c>
      <c r="C29" s="596" t="s">
        <v>971</v>
      </c>
      <c r="D29" s="598"/>
    </row>
    <row r="30" spans="1:5" s="551" customFormat="1" ht="28.9" x14ac:dyDescent="0.5">
      <c r="A30" s="595" t="s">
        <v>972</v>
      </c>
      <c r="B30" s="599" t="s">
        <v>973</v>
      </c>
      <c r="C30" s="599" t="s">
        <v>340</v>
      </c>
      <c r="D30" s="598"/>
    </row>
    <row r="31" spans="1:5" s="551" customFormat="1" ht="81.75" customHeight="1" x14ac:dyDescent="0.5">
      <c r="A31" s="595" t="s">
        <v>974</v>
      </c>
      <c r="B31" s="596" t="s">
        <v>975</v>
      </c>
      <c r="C31" s="596" t="s">
        <v>976</v>
      </c>
      <c r="D31" s="598"/>
    </row>
    <row r="32" spans="1:5" s="551" customFormat="1" ht="71.650000000000006" x14ac:dyDescent="0.5">
      <c r="A32" s="600" t="s">
        <v>977</v>
      </c>
      <c r="B32" s="572" t="s">
        <v>978</v>
      </c>
      <c r="C32" s="572" t="s">
        <v>979</v>
      </c>
      <c r="D32" s="594"/>
      <c r="E32" s="601"/>
    </row>
    <row r="33" spans="1:6" s="551" customFormat="1" ht="71.650000000000006" x14ac:dyDescent="0.5">
      <c r="A33" s="600" t="s">
        <v>980</v>
      </c>
      <c r="B33" s="572" t="s">
        <v>981</v>
      </c>
      <c r="C33" s="572" t="s">
        <v>979</v>
      </c>
      <c r="D33" s="594"/>
      <c r="E33" s="601"/>
    </row>
    <row r="35" spans="1:6" s="551" customFormat="1" x14ac:dyDescent="0.45">
      <c r="A35" s="586"/>
      <c r="B35" s="592"/>
      <c r="C35" s="592"/>
      <c r="D35" s="586"/>
    </row>
    <row r="36" spans="1:6" s="604" customFormat="1" x14ac:dyDescent="0.45">
      <c r="A36" s="602" t="s">
        <v>261</v>
      </c>
      <c r="B36" s="602" t="s">
        <v>982</v>
      </c>
      <c r="C36" s="603"/>
    </row>
    <row r="37" spans="1:6" s="587" customFormat="1" ht="15.75" customHeight="1" x14ac:dyDescent="0.5">
      <c r="A37" s="605" t="s">
        <v>305</v>
      </c>
      <c r="B37" s="606" t="s">
        <v>281</v>
      </c>
      <c r="C37" s="606" t="s">
        <v>983</v>
      </c>
      <c r="D37" s="606" t="s">
        <v>283</v>
      </c>
    </row>
    <row r="38" spans="1:6" s="604" customFormat="1" ht="71.25" x14ac:dyDescent="0.45">
      <c r="A38" s="607" t="s">
        <v>984</v>
      </c>
      <c r="B38" s="608" t="s">
        <v>985</v>
      </c>
      <c r="C38" s="582" t="s">
        <v>960</v>
      </c>
      <c r="D38" s="582"/>
      <c r="E38" s="609"/>
      <c r="F38" s="610"/>
    </row>
  </sheetData>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39FC-D3E6-4A59-AD53-A5A5556F2B37}">
  <dimension ref="A1:F68"/>
  <sheetViews>
    <sheetView topLeftCell="A62" zoomScale="80" zoomScaleNormal="80" workbookViewId="0">
      <selection activeCell="C57" sqref="C57"/>
    </sheetView>
  </sheetViews>
  <sheetFormatPr defaultColWidth="8.86328125" defaultRowHeight="14.25" x14ac:dyDescent="0.45"/>
  <cols>
    <col min="1" max="1" width="12.59765625" customWidth="1"/>
    <col min="2" max="2" width="82.59765625" customWidth="1"/>
    <col min="3" max="3" width="65.86328125" style="466" customWidth="1"/>
    <col min="4" max="4" width="27.1328125" customWidth="1"/>
    <col min="5" max="5" width="59.59765625" style="3" customWidth="1"/>
  </cols>
  <sheetData>
    <row r="1" spans="1:5" x14ac:dyDescent="0.45">
      <c r="A1" s="40" t="s">
        <v>986</v>
      </c>
      <c r="C1" s="461"/>
    </row>
    <row r="2" spans="1:5" x14ac:dyDescent="0.45">
      <c r="A2" s="455" t="s">
        <v>987</v>
      </c>
      <c r="C2" s="461"/>
    </row>
    <row r="3" spans="1:5" s="42" customFormat="1" x14ac:dyDescent="0.45">
      <c r="A3" s="35" t="s">
        <v>988</v>
      </c>
      <c r="B3" s="448" t="s">
        <v>989</v>
      </c>
      <c r="C3" s="462"/>
      <c r="D3" s="36"/>
      <c r="E3" s="434"/>
    </row>
    <row r="4" spans="1:5" s="35" customFormat="1" x14ac:dyDescent="0.45">
      <c r="A4" s="221" t="s">
        <v>165</v>
      </c>
      <c r="B4" s="221" t="s">
        <v>166</v>
      </c>
      <c r="C4" s="463" t="s">
        <v>167</v>
      </c>
      <c r="D4" s="221" t="s">
        <v>168</v>
      </c>
      <c r="E4" s="368"/>
    </row>
    <row r="5" spans="1:5" ht="99.75" x14ac:dyDescent="0.45">
      <c r="A5" s="252"/>
      <c r="B5" s="454" t="s">
        <v>990</v>
      </c>
      <c r="C5" s="464"/>
      <c r="D5" s="252"/>
      <c r="E5" s="419"/>
    </row>
    <row r="6" spans="1:5" x14ac:dyDescent="0.45">
      <c r="A6" s="252" t="s">
        <v>991</v>
      </c>
      <c r="B6" s="252" t="s">
        <v>992</v>
      </c>
      <c r="C6" s="512" t="s">
        <v>993</v>
      </c>
      <c r="D6" s="252"/>
    </row>
    <row r="7" spans="1:5" x14ac:dyDescent="0.45">
      <c r="A7" s="252" t="s">
        <v>994</v>
      </c>
      <c r="B7" s="252" t="s">
        <v>995</v>
      </c>
      <c r="C7" s="512"/>
      <c r="D7" s="252"/>
    </row>
    <row r="8" spans="1:5" x14ac:dyDescent="0.45">
      <c r="A8" s="252" t="s">
        <v>996</v>
      </c>
      <c r="B8" s="252" t="s">
        <v>997</v>
      </c>
      <c r="C8" s="512"/>
      <c r="D8" s="252"/>
    </row>
    <row r="9" spans="1:5" x14ac:dyDescent="0.45">
      <c r="A9" s="252" t="s">
        <v>998</v>
      </c>
      <c r="B9" s="252" t="s">
        <v>999</v>
      </c>
      <c r="C9" s="512"/>
      <c r="D9" s="252"/>
    </row>
    <row r="10" spans="1:5" x14ac:dyDescent="0.45">
      <c r="A10" s="252" t="s">
        <v>1000</v>
      </c>
      <c r="B10" s="252" t="s">
        <v>1001</v>
      </c>
      <c r="C10" s="512"/>
      <c r="D10" s="252"/>
    </row>
    <row r="11" spans="1:5" ht="28.5" x14ac:dyDescent="0.45">
      <c r="A11" s="252" t="s">
        <v>1002</v>
      </c>
      <c r="B11" s="230" t="s">
        <v>1003</v>
      </c>
      <c r="C11" s="512"/>
      <c r="D11" s="252"/>
    </row>
    <row r="12" spans="1:5" x14ac:dyDescent="0.45">
      <c r="A12" s="252" t="s">
        <v>1004</v>
      </c>
      <c r="B12" s="252" t="s">
        <v>1005</v>
      </c>
      <c r="C12" s="512"/>
      <c r="D12" s="252"/>
    </row>
    <row r="13" spans="1:5" ht="28.5" x14ac:dyDescent="0.45">
      <c r="A13" s="252" t="s">
        <v>1006</v>
      </c>
      <c r="B13" s="230" t="s">
        <v>1007</v>
      </c>
      <c r="C13" s="512"/>
      <c r="D13" s="252"/>
    </row>
    <row r="14" spans="1:5" ht="28.5" x14ac:dyDescent="0.45">
      <c r="A14" s="252" t="s">
        <v>1008</v>
      </c>
      <c r="B14" s="230" t="s">
        <v>1009</v>
      </c>
      <c r="C14" s="512"/>
      <c r="D14" s="252"/>
    </row>
    <row r="15" spans="1:5" x14ac:dyDescent="0.45">
      <c r="B15" s="1"/>
      <c r="C15" s="465"/>
    </row>
    <row r="18" spans="1:6" x14ac:dyDescent="0.45">
      <c r="A18" s="2" t="s">
        <v>1010</v>
      </c>
      <c r="B18" s="448" t="s">
        <v>1011</v>
      </c>
      <c r="E18" s="434"/>
    </row>
    <row r="19" spans="1:6" s="35" customFormat="1" x14ac:dyDescent="0.45">
      <c r="A19" s="221" t="s">
        <v>165</v>
      </c>
      <c r="B19" s="221" t="s">
        <v>166</v>
      </c>
      <c r="C19" s="463" t="s">
        <v>167</v>
      </c>
      <c r="D19" s="221" t="s">
        <v>168</v>
      </c>
      <c r="E19" s="39"/>
    </row>
    <row r="20" spans="1:6" ht="114.75" customHeight="1" x14ac:dyDescent="0.45">
      <c r="A20" s="252"/>
      <c r="B20" s="474" t="s">
        <v>1012</v>
      </c>
      <c r="C20" s="308"/>
      <c r="D20" s="456"/>
      <c r="E20" s="361"/>
      <c r="F20" s="367"/>
    </row>
    <row r="21" spans="1:6" ht="28.5" x14ac:dyDescent="0.45">
      <c r="A21" s="252" t="s">
        <v>1013</v>
      </c>
      <c r="B21" s="230" t="s">
        <v>1014</v>
      </c>
      <c r="C21" s="512" t="s">
        <v>993</v>
      </c>
      <c r="D21" s="252"/>
    </row>
    <row r="22" spans="1:6" x14ac:dyDescent="0.45">
      <c r="A22" s="252" t="s">
        <v>1015</v>
      </c>
      <c r="B22" s="457" t="s">
        <v>1016</v>
      </c>
      <c r="C22" s="523"/>
      <c r="D22" s="252"/>
    </row>
    <row r="23" spans="1:6" x14ac:dyDescent="0.45">
      <c r="A23" s="252" t="s">
        <v>1017</v>
      </c>
      <c r="B23" s="457" t="s">
        <v>1018</v>
      </c>
      <c r="C23" s="523"/>
      <c r="D23" s="252"/>
    </row>
    <row r="24" spans="1:6" x14ac:dyDescent="0.45">
      <c r="A24" s="252" t="s">
        <v>1019</v>
      </c>
      <c r="B24" s="457" t="s">
        <v>1020</v>
      </c>
      <c r="C24" s="523"/>
      <c r="D24" s="252"/>
    </row>
    <row r="25" spans="1:6" x14ac:dyDescent="0.45">
      <c r="A25" s="252" t="s">
        <v>1021</v>
      </c>
      <c r="B25" s="457" t="s">
        <v>1022</v>
      </c>
      <c r="C25" s="523"/>
      <c r="D25" s="252"/>
    </row>
    <row r="26" spans="1:6" x14ac:dyDescent="0.45">
      <c r="A26" s="252" t="s">
        <v>1023</v>
      </c>
      <c r="B26" s="252" t="s">
        <v>1024</v>
      </c>
      <c r="C26" s="523"/>
      <c r="D26" s="252"/>
    </row>
    <row r="27" spans="1:6" x14ac:dyDescent="0.45">
      <c r="A27" s="252" t="s">
        <v>1025</v>
      </c>
      <c r="B27" s="457" t="s">
        <v>1026</v>
      </c>
      <c r="C27" s="523"/>
      <c r="D27" s="252"/>
    </row>
    <row r="28" spans="1:6" x14ac:dyDescent="0.45">
      <c r="A28" s="252" t="s">
        <v>1027</v>
      </c>
      <c r="B28" s="252" t="s">
        <v>1028</v>
      </c>
      <c r="C28" s="523"/>
      <c r="D28" s="252"/>
      <c r="E28" s="467"/>
    </row>
    <row r="30" spans="1:6" x14ac:dyDescent="0.45">
      <c r="B30" s="2"/>
    </row>
    <row r="31" spans="1:6" x14ac:dyDescent="0.45">
      <c r="A31" s="611" t="s">
        <v>1029</v>
      </c>
      <c r="B31" s="551"/>
      <c r="C31" s="612"/>
      <c r="D31" s="551"/>
    </row>
    <row r="32" spans="1:6" x14ac:dyDescent="0.45">
      <c r="A32" s="589" t="s">
        <v>1030</v>
      </c>
      <c r="B32" s="613"/>
      <c r="C32" s="614"/>
      <c r="D32" s="615"/>
    </row>
    <row r="33" spans="1:4" x14ac:dyDescent="0.45">
      <c r="A33" s="536" t="s">
        <v>165</v>
      </c>
      <c r="B33" s="536" t="s">
        <v>166</v>
      </c>
      <c r="C33" s="616" t="s">
        <v>167</v>
      </c>
      <c r="D33" s="536" t="s">
        <v>168</v>
      </c>
    </row>
    <row r="34" spans="1:4" ht="69" customHeight="1" x14ac:dyDescent="0.45">
      <c r="A34" s="551"/>
      <c r="B34" s="617" t="s">
        <v>1031</v>
      </c>
      <c r="C34" s="612"/>
      <c r="D34" s="551"/>
    </row>
    <row r="35" spans="1:4" ht="71.25" x14ac:dyDescent="0.45">
      <c r="A35" s="551"/>
      <c r="B35" s="618" t="s">
        <v>1032</v>
      </c>
      <c r="C35" s="619"/>
      <c r="D35" s="551"/>
    </row>
    <row r="36" spans="1:4" ht="48" customHeight="1" x14ac:dyDescent="0.45">
      <c r="A36" s="539" t="s">
        <v>1033</v>
      </c>
      <c r="B36" s="540" t="s">
        <v>1034</v>
      </c>
      <c r="C36" s="620" t="s">
        <v>1035</v>
      </c>
      <c r="D36" s="621" t="s">
        <v>1036</v>
      </c>
    </row>
    <row r="37" spans="1:4" ht="75.75" customHeight="1" x14ac:dyDescent="0.45">
      <c r="A37" s="539" t="s">
        <v>1037</v>
      </c>
      <c r="B37" s="540" t="s">
        <v>1038</v>
      </c>
      <c r="C37" s="622" t="s">
        <v>1039</v>
      </c>
      <c r="D37" s="623"/>
    </row>
    <row r="38" spans="1:4" ht="42.75" x14ac:dyDescent="0.45">
      <c r="A38" s="539" t="s">
        <v>1040</v>
      </c>
      <c r="B38" s="540" t="s">
        <v>1041</v>
      </c>
      <c r="C38" s="620" t="s">
        <v>1035</v>
      </c>
      <c r="D38" s="623" t="s">
        <v>1042</v>
      </c>
    </row>
    <row r="39" spans="1:4" ht="57" x14ac:dyDescent="0.45">
      <c r="A39" s="539" t="s">
        <v>1043</v>
      </c>
      <c r="B39" s="540" t="s">
        <v>1038</v>
      </c>
      <c r="C39" s="622" t="s">
        <v>1039</v>
      </c>
      <c r="D39" s="623"/>
    </row>
    <row r="40" spans="1:4" ht="42.75" x14ac:dyDescent="0.45">
      <c r="A40" s="539" t="s">
        <v>1044</v>
      </c>
      <c r="B40" s="540" t="s">
        <v>1045</v>
      </c>
      <c r="C40" s="620" t="s">
        <v>1035</v>
      </c>
      <c r="D40" s="623" t="s">
        <v>1046</v>
      </c>
    </row>
    <row r="41" spans="1:4" ht="57" x14ac:dyDescent="0.45">
      <c r="A41" s="539" t="s">
        <v>1047</v>
      </c>
      <c r="B41" s="540" t="s">
        <v>1038</v>
      </c>
      <c r="C41" s="622" t="s">
        <v>1039</v>
      </c>
      <c r="D41" s="623"/>
    </row>
    <row r="42" spans="1:4" ht="42.75" x14ac:dyDescent="0.45">
      <c r="A42" s="539" t="s">
        <v>1048</v>
      </c>
      <c r="B42" s="624" t="s">
        <v>1049</v>
      </c>
      <c r="C42" s="620" t="s">
        <v>1035</v>
      </c>
      <c r="D42" s="623" t="s">
        <v>1050</v>
      </c>
    </row>
    <row r="43" spans="1:4" ht="57" x14ac:dyDescent="0.45">
      <c r="A43" s="539" t="s">
        <v>1051</v>
      </c>
      <c r="B43" s="540" t="s">
        <v>1038</v>
      </c>
      <c r="C43" s="622" t="s">
        <v>1039</v>
      </c>
      <c r="D43" s="623"/>
    </row>
    <row r="44" spans="1:4" ht="42.75" x14ac:dyDescent="0.45">
      <c r="A44" s="539" t="s">
        <v>1052</v>
      </c>
      <c r="B44" s="624" t="s">
        <v>1053</v>
      </c>
      <c r="C44" s="620" t="s">
        <v>1035</v>
      </c>
      <c r="D44" s="623" t="s">
        <v>1054</v>
      </c>
    </row>
    <row r="45" spans="1:4" ht="57" x14ac:dyDescent="0.45">
      <c r="A45" s="539" t="s">
        <v>1055</v>
      </c>
      <c r="B45" s="540" t="s">
        <v>1038</v>
      </c>
      <c r="C45" s="622" t="s">
        <v>1039</v>
      </c>
      <c r="D45" s="623"/>
    </row>
    <row r="46" spans="1:4" ht="42.75" x14ac:dyDescent="0.45">
      <c r="A46" s="539" t="s">
        <v>1056</v>
      </c>
      <c r="B46" s="625" t="s">
        <v>1057</v>
      </c>
      <c r="C46" s="620" t="s">
        <v>1035</v>
      </c>
      <c r="D46" s="626" t="s">
        <v>1058</v>
      </c>
    </row>
    <row r="47" spans="1:4" ht="57" x14ac:dyDescent="0.45">
      <c r="A47" s="539" t="s">
        <v>1059</v>
      </c>
      <c r="B47" s="540" t="s">
        <v>1038</v>
      </c>
      <c r="C47" s="622" t="s">
        <v>1039</v>
      </c>
      <c r="D47" s="627"/>
    </row>
    <row r="48" spans="1:4" ht="42.75" x14ac:dyDescent="0.45">
      <c r="A48" s="539" t="s">
        <v>1060</v>
      </c>
      <c r="B48" s="624" t="s">
        <v>1061</v>
      </c>
      <c r="C48" s="628" t="s">
        <v>1035</v>
      </c>
      <c r="D48" s="557" t="s">
        <v>1062</v>
      </c>
    </row>
    <row r="49" spans="1:4" x14ac:dyDescent="0.45">
      <c r="A49" s="459"/>
      <c r="B49" s="469"/>
      <c r="C49" s="468"/>
      <c r="D49" s="460"/>
    </row>
    <row r="50" spans="1:4" x14ac:dyDescent="0.45">
      <c r="A50" s="589" t="s">
        <v>1063</v>
      </c>
      <c r="B50" s="629"/>
      <c r="C50" s="630"/>
      <c r="D50" s="559"/>
    </row>
    <row r="51" spans="1:4" x14ac:dyDescent="0.45">
      <c r="A51" s="631"/>
      <c r="B51" s="632" t="s">
        <v>1064</v>
      </c>
      <c r="C51" s="633"/>
      <c r="D51" s="631"/>
    </row>
    <row r="52" spans="1:4" ht="57" x14ac:dyDescent="0.45">
      <c r="A52" s="554" t="s">
        <v>1065</v>
      </c>
      <c r="B52" s="540" t="s">
        <v>1066</v>
      </c>
      <c r="C52" s="628" t="s">
        <v>1035</v>
      </c>
      <c r="D52" s="554" t="s">
        <v>1067</v>
      </c>
    </row>
    <row r="53" spans="1:4" ht="57" x14ac:dyDescent="0.45">
      <c r="A53" s="554" t="s">
        <v>1068</v>
      </c>
      <c r="B53" s="540" t="s">
        <v>1038</v>
      </c>
      <c r="C53" s="622" t="s">
        <v>1039</v>
      </c>
      <c r="D53" s="554"/>
    </row>
    <row r="54" spans="1:4" ht="99.75" x14ac:dyDescent="0.45">
      <c r="A54" s="554" t="s">
        <v>1069</v>
      </c>
      <c r="B54" s="624" t="s">
        <v>1070</v>
      </c>
      <c r="C54" s="628" t="s">
        <v>1071</v>
      </c>
      <c r="D54" s="554"/>
    </row>
    <row r="55" spans="1:4" ht="42.75" x14ac:dyDescent="0.45">
      <c r="A55" s="554" t="s">
        <v>1072</v>
      </c>
      <c r="B55" s="624" t="s">
        <v>1073</v>
      </c>
      <c r="C55" s="628" t="s">
        <v>1035</v>
      </c>
      <c r="D55" s="554"/>
    </row>
    <row r="56" spans="1:4" x14ac:dyDescent="0.45">
      <c r="A56" s="554"/>
      <c r="B56" s="634" t="s">
        <v>1074</v>
      </c>
      <c r="C56" s="635"/>
      <c r="D56" s="554"/>
    </row>
    <row r="57" spans="1:4" ht="99.75" x14ac:dyDescent="0.45">
      <c r="A57" s="554" t="s">
        <v>1075</v>
      </c>
      <c r="B57" s="557" t="s">
        <v>1076</v>
      </c>
      <c r="C57" s="628" t="s">
        <v>1035</v>
      </c>
      <c r="D57" s="554" t="s">
        <v>1077</v>
      </c>
    </row>
    <row r="58" spans="1:4" ht="57" x14ac:dyDescent="0.45">
      <c r="A58" s="554" t="s">
        <v>1078</v>
      </c>
      <c r="B58" s="540" t="s">
        <v>1038</v>
      </c>
      <c r="C58" s="622" t="s">
        <v>1039</v>
      </c>
      <c r="D58" s="554"/>
    </row>
    <row r="59" spans="1:4" ht="99.75" x14ac:dyDescent="0.45">
      <c r="A59" s="554" t="s">
        <v>1079</v>
      </c>
      <c r="B59" s="624" t="s">
        <v>1070</v>
      </c>
      <c r="C59" s="628" t="s">
        <v>1071</v>
      </c>
      <c r="D59" s="554"/>
    </row>
    <row r="60" spans="1:4" ht="42.75" x14ac:dyDescent="0.45">
      <c r="A60" s="554" t="s">
        <v>1080</v>
      </c>
      <c r="B60" s="624" t="s">
        <v>1073</v>
      </c>
      <c r="C60" s="628" t="s">
        <v>1035</v>
      </c>
      <c r="D60" s="554"/>
    </row>
    <row r="61" spans="1:4" ht="57" x14ac:dyDescent="0.45">
      <c r="A61" s="554" t="s">
        <v>1081</v>
      </c>
      <c r="B61" s="557" t="s">
        <v>1082</v>
      </c>
      <c r="C61" s="628" t="s">
        <v>1035</v>
      </c>
      <c r="D61" s="554" t="s">
        <v>1083</v>
      </c>
    </row>
    <row r="62" spans="1:4" ht="57" x14ac:dyDescent="0.45">
      <c r="A62" s="554" t="s">
        <v>1084</v>
      </c>
      <c r="B62" s="540" t="s">
        <v>1038</v>
      </c>
      <c r="C62" s="622" t="s">
        <v>1039</v>
      </c>
      <c r="D62" s="554"/>
    </row>
    <row r="63" spans="1:4" ht="99.75" x14ac:dyDescent="0.45">
      <c r="A63" s="554" t="s">
        <v>1085</v>
      </c>
      <c r="B63" s="624" t="s">
        <v>1070</v>
      </c>
      <c r="C63" s="628" t="s">
        <v>1071</v>
      </c>
      <c r="D63" s="554"/>
    </row>
    <row r="64" spans="1:4" ht="42.75" x14ac:dyDescent="0.45">
      <c r="A64" s="554" t="s">
        <v>1086</v>
      </c>
      <c r="B64" s="624" t="s">
        <v>1073</v>
      </c>
      <c r="C64" s="628" t="s">
        <v>1035</v>
      </c>
      <c r="D64" s="554"/>
    </row>
    <row r="65" spans="1:4" x14ac:dyDescent="0.45">
      <c r="A65" s="554"/>
      <c r="B65" s="636" t="s">
        <v>1087</v>
      </c>
      <c r="C65" s="635"/>
      <c r="D65" s="554"/>
    </row>
    <row r="66" spans="1:4" ht="42.75" x14ac:dyDescent="0.45">
      <c r="A66" s="554" t="s">
        <v>1088</v>
      </c>
      <c r="B66" s="557" t="s">
        <v>1089</v>
      </c>
      <c r="C66" s="628" t="s">
        <v>1035</v>
      </c>
      <c r="D66" s="554"/>
    </row>
    <row r="67" spans="1:4" ht="42.75" x14ac:dyDescent="0.45">
      <c r="A67" s="554" t="s">
        <v>1090</v>
      </c>
      <c r="B67" s="557" t="s">
        <v>1091</v>
      </c>
      <c r="C67" s="628" t="s">
        <v>1035</v>
      </c>
      <c r="D67" s="554"/>
    </row>
    <row r="68" spans="1:4" ht="42.75" x14ac:dyDescent="0.45">
      <c r="A68" s="554" t="s">
        <v>1092</v>
      </c>
      <c r="B68" s="557" t="s">
        <v>1093</v>
      </c>
      <c r="C68" s="628" t="s">
        <v>1035</v>
      </c>
      <c r="D68" s="554"/>
    </row>
  </sheetData>
  <mergeCells count="2">
    <mergeCell ref="C6:C14"/>
    <mergeCell ref="C21:C28"/>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D7D9B-D2C3-4132-AC41-AF362F4AEFBF}">
  <dimension ref="A1:L15"/>
  <sheetViews>
    <sheetView workbookViewId="0">
      <selection activeCell="E1" sqref="E1"/>
    </sheetView>
  </sheetViews>
  <sheetFormatPr defaultColWidth="8.86328125" defaultRowHeight="14.25" x14ac:dyDescent="0.45"/>
  <cols>
    <col min="1" max="1" width="24" bestFit="1" customWidth="1"/>
    <col min="2" max="2" width="65.3984375" style="1" customWidth="1"/>
    <col min="3" max="3" width="17.3984375" customWidth="1"/>
    <col min="4" max="4" width="11.1328125" bestFit="1" customWidth="1"/>
    <col min="5" max="5" width="27.86328125" customWidth="1"/>
  </cols>
  <sheetData>
    <row r="1" spans="1:12" x14ac:dyDescent="0.45">
      <c r="A1" s="2" t="s">
        <v>1094</v>
      </c>
      <c r="E1" s="3" t="s">
        <v>1095</v>
      </c>
    </row>
    <row r="4" spans="1:12" ht="15.75" x14ac:dyDescent="0.45">
      <c r="A4" s="53" t="s">
        <v>278</v>
      </c>
      <c r="B4" s="53" t="s">
        <v>1096</v>
      </c>
    </row>
    <row r="5" spans="1:12" s="35" customFormat="1" x14ac:dyDescent="0.45">
      <c r="A5" s="35" t="s">
        <v>165</v>
      </c>
      <c r="B5" s="35" t="s">
        <v>166</v>
      </c>
      <c r="C5" s="35" t="s">
        <v>167</v>
      </c>
      <c r="D5" s="35" t="s">
        <v>168</v>
      </c>
      <c r="E5" s="35" t="s">
        <v>1097</v>
      </c>
    </row>
    <row r="6" spans="1:12" s="42" customFormat="1" ht="28.5" x14ac:dyDescent="0.45">
      <c r="B6" s="43" t="s">
        <v>1098</v>
      </c>
      <c r="H6" s="58"/>
      <c r="I6" s="59"/>
      <c r="J6" s="59"/>
      <c r="K6" s="59"/>
      <c r="L6" s="59"/>
    </row>
    <row r="7" spans="1:12" ht="31.5" x14ac:dyDescent="0.45">
      <c r="A7" s="42" t="s">
        <v>796</v>
      </c>
      <c r="B7" s="56" t="s">
        <v>1099</v>
      </c>
      <c r="C7" s="524" t="s">
        <v>1100</v>
      </c>
      <c r="D7" s="57"/>
      <c r="E7" s="141" t="s">
        <v>1101</v>
      </c>
      <c r="H7" s="60"/>
      <c r="I7" s="59"/>
      <c r="J7" s="59"/>
      <c r="K7" s="59"/>
      <c r="L7" s="59"/>
    </row>
    <row r="8" spans="1:12" ht="15.75" x14ac:dyDescent="0.45">
      <c r="A8" s="42" t="s">
        <v>798</v>
      </c>
      <c r="B8" s="56" t="s">
        <v>1102</v>
      </c>
      <c r="C8" s="524"/>
      <c r="D8" s="57"/>
      <c r="E8" s="57"/>
      <c r="H8" s="58"/>
      <c r="I8" s="59"/>
      <c r="J8" s="59"/>
      <c r="K8" s="59"/>
      <c r="L8" s="59"/>
    </row>
    <row r="9" spans="1:12" ht="15.75" x14ac:dyDescent="0.45">
      <c r="A9" s="42" t="s">
        <v>800</v>
      </c>
      <c r="B9" s="56" t="s">
        <v>1103</v>
      </c>
      <c r="C9" s="524"/>
      <c r="D9" s="57"/>
      <c r="E9" s="57"/>
      <c r="H9" s="59"/>
      <c r="I9" s="59"/>
      <c r="J9" s="59"/>
      <c r="K9" s="59"/>
      <c r="L9" s="59"/>
    </row>
    <row r="10" spans="1:12" ht="15.75" x14ac:dyDescent="0.45">
      <c r="A10" s="42" t="s">
        <v>802</v>
      </c>
      <c r="B10" s="56" t="s">
        <v>1104</v>
      </c>
      <c r="C10" s="524"/>
      <c r="D10" s="57"/>
      <c r="E10" s="57"/>
      <c r="H10" s="525"/>
      <c r="I10" s="525"/>
      <c r="J10" s="525"/>
      <c r="K10" s="525"/>
      <c r="L10" s="525"/>
    </row>
    <row r="11" spans="1:12" ht="15.75" x14ac:dyDescent="0.45">
      <c r="A11" s="42" t="s">
        <v>804</v>
      </c>
      <c r="B11" s="56" t="s">
        <v>1105</v>
      </c>
      <c r="C11" s="524"/>
      <c r="D11" s="57"/>
      <c r="E11" s="57"/>
      <c r="H11" s="61"/>
      <c r="I11" s="59"/>
      <c r="J11" s="493"/>
      <c r="K11" s="62"/>
      <c r="L11" s="63"/>
    </row>
    <row r="12" spans="1:12" ht="15.75" x14ac:dyDescent="0.45">
      <c r="A12" s="42" t="s">
        <v>806</v>
      </c>
      <c r="B12" s="56" t="s">
        <v>1106</v>
      </c>
      <c r="C12" s="524"/>
      <c r="D12" s="57"/>
      <c r="E12" s="57"/>
      <c r="H12" s="61"/>
      <c r="I12" s="59"/>
      <c r="J12" s="493"/>
      <c r="K12" s="62"/>
      <c r="L12" s="63"/>
    </row>
    <row r="13" spans="1:12" ht="15.75" x14ac:dyDescent="0.45">
      <c r="A13" s="42" t="s">
        <v>808</v>
      </c>
      <c r="B13" s="56" t="s">
        <v>1107</v>
      </c>
      <c r="C13" s="524"/>
      <c r="D13" s="57"/>
      <c r="E13" s="57"/>
      <c r="H13" s="61"/>
      <c r="I13" s="59"/>
      <c r="J13" s="493"/>
      <c r="K13" s="62"/>
      <c r="L13" s="63"/>
    </row>
    <row r="14" spans="1:12" ht="15.75" x14ac:dyDescent="0.45">
      <c r="A14" s="56"/>
      <c r="B14" s="56"/>
      <c r="C14" s="56"/>
      <c r="D14" s="57"/>
      <c r="E14" s="57"/>
      <c r="H14" s="61"/>
      <c r="I14" s="59"/>
      <c r="J14" s="493"/>
      <c r="K14" s="62"/>
      <c r="L14" s="63"/>
    </row>
    <row r="15" spans="1:12" ht="15.75" x14ac:dyDescent="0.45">
      <c r="A15" s="56"/>
      <c r="B15" s="56"/>
      <c r="C15" s="56"/>
      <c r="D15" s="57"/>
      <c r="E15" s="57"/>
      <c r="H15" s="61"/>
      <c r="I15" s="59"/>
      <c r="J15" s="493"/>
      <c r="K15" s="62"/>
      <c r="L15" s="63"/>
    </row>
  </sheetData>
  <mergeCells count="3">
    <mergeCell ref="C7:C13"/>
    <mergeCell ref="H10:L10"/>
    <mergeCell ref="J11:J15"/>
  </mergeCells>
  <pageMargins left="0.7" right="0.7" top="0.75" bottom="0.75" header="0.3" footer="0.3"/>
  <pageSetup orientation="portrait" r:id="rId1"/>
  <headerFooter>
    <oddFooter>&amp;R_x000D_&amp;1#&amp;"Calibri"&amp;10&amp;K000000 Official Use Only</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ADFC8-FF56-4C5A-9FD7-301DFCA9C52A}">
  <dimension ref="A1:F17"/>
  <sheetViews>
    <sheetView workbookViewId="0">
      <selection activeCell="A24" sqref="A1:XFD24"/>
    </sheetView>
  </sheetViews>
  <sheetFormatPr defaultColWidth="8.86328125" defaultRowHeight="14.25" x14ac:dyDescent="0.45"/>
  <cols>
    <col min="1" max="1" width="12.1328125" customWidth="1"/>
    <col min="2" max="2" width="60.1328125" style="1" customWidth="1"/>
    <col min="3" max="3" width="60.86328125" customWidth="1"/>
    <col min="4" max="4" width="22.1328125" customWidth="1"/>
    <col min="5" max="5" width="37.1328125" style="3" customWidth="1"/>
    <col min="6" max="6" width="17.1328125" customWidth="1"/>
  </cols>
  <sheetData>
    <row r="1" spans="1:6" s="135" customFormat="1" x14ac:dyDescent="0.45">
      <c r="A1" s="134" t="s">
        <v>261</v>
      </c>
      <c r="B1" s="134" t="s">
        <v>1108</v>
      </c>
      <c r="C1" s="198" t="s">
        <v>1109</v>
      </c>
      <c r="E1" s="136"/>
    </row>
    <row r="2" spans="1:6" s="7" customFormat="1" ht="15.75" customHeight="1" x14ac:dyDescent="0.5">
      <c r="A2" s="137" t="s">
        <v>305</v>
      </c>
      <c r="B2" s="7" t="s">
        <v>281</v>
      </c>
      <c r="C2" s="7" t="s">
        <v>983</v>
      </c>
      <c r="D2" s="7" t="s">
        <v>283</v>
      </c>
      <c r="E2" s="29" t="s">
        <v>61</v>
      </c>
    </row>
    <row r="3" spans="1:6" s="135" customFormat="1" ht="228" x14ac:dyDescent="0.45">
      <c r="B3" s="138" t="s">
        <v>1110</v>
      </c>
      <c r="E3" s="139" t="s">
        <v>1111</v>
      </c>
      <c r="F3" s="127" t="s">
        <v>1112</v>
      </c>
    </row>
    <row r="4" spans="1:6" s="135" customFormat="1" ht="42.75" x14ac:dyDescent="0.45">
      <c r="A4" s="135" t="s">
        <v>984</v>
      </c>
      <c r="B4" s="140" t="s">
        <v>1113</v>
      </c>
      <c r="C4" s="526" t="s">
        <v>396</v>
      </c>
      <c r="E4" s="136"/>
    </row>
    <row r="5" spans="1:6" s="135" customFormat="1" ht="28.5" x14ac:dyDescent="0.45">
      <c r="A5" s="135" t="s">
        <v>1114</v>
      </c>
      <c r="B5" s="140" t="s">
        <v>1115</v>
      </c>
      <c r="C5" s="526"/>
      <c r="E5" s="136"/>
    </row>
    <row r="6" spans="1:6" s="135" customFormat="1" ht="28.5" x14ac:dyDescent="0.45">
      <c r="A6" s="135" t="s">
        <v>1116</v>
      </c>
      <c r="B6" s="140" t="s">
        <v>1117</v>
      </c>
      <c r="C6" s="526"/>
      <c r="E6" s="136"/>
    </row>
    <row r="7" spans="1:6" s="135" customFormat="1" ht="42.75" x14ac:dyDescent="0.45">
      <c r="A7" s="135" t="s">
        <v>1118</v>
      </c>
      <c r="B7" s="140" t="s">
        <v>1119</v>
      </c>
      <c r="C7" s="526"/>
      <c r="E7" s="136"/>
    </row>
    <row r="8" spans="1:6" s="135" customFormat="1" ht="28.5" x14ac:dyDescent="0.45">
      <c r="A8" s="135" t="s">
        <v>1120</v>
      </c>
      <c r="B8" s="140" t="s">
        <v>1121</v>
      </c>
      <c r="C8" s="526"/>
      <c r="E8" s="136"/>
    </row>
    <row r="9" spans="1:6" s="135" customFormat="1" x14ac:dyDescent="0.45">
      <c r="A9" s="135" t="s">
        <v>1122</v>
      </c>
      <c r="B9" s="135" t="s">
        <v>1123</v>
      </c>
      <c r="C9" s="526"/>
      <c r="E9" s="136"/>
    </row>
    <row r="10" spans="1:6" s="135" customFormat="1" ht="28.5" x14ac:dyDescent="0.45">
      <c r="A10" s="135" t="s">
        <v>1124</v>
      </c>
      <c r="B10" s="140" t="s">
        <v>1125</v>
      </c>
      <c r="C10" s="526"/>
      <c r="E10" s="136"/>
    </row>
    <row r="11" spans="1:6" s="135" customFormat="1" ht="42.75" x14ac:dyDescent="0.45">
      <c r="A11" s="135" t="s">
        <v>1126</v>
      </c>
      <c r="B11" s="140" t="s">
        <v>1127</v>
      </c>
      <c r="C11" s="526"/>
      <c r="E11" s="136"/>
    </row>
    <row r="12" spans="1:6" s="135" customFormat="1" ht="28.5" x14ac:dyDescent="0.45">
      <c r="A12" s="135" t="s">
        <v>1128</v>
      </c>
      <c r="B12" s="140" t="s">
        <v>1129</v>
      </c>
      <c r="C12" s="526"/>
      <c r="E12" s="136"/>
    </row>
    <row r="13" spans="1:6" s="135" customFormat="1" ht="128.25" x14ac:dyDescent="0.45">
      <c r="A13" s="135" t="s">
        <v>1130</v>
      </c>
      <c r="B13" s="140" t="s">
        <v>1131</v>
      </c>
      <c r="C13" s="526"/>
      <c r="E13" s="136"/>
    </row>
    <row r="14" spans="1:6" s="135" customFormat="1" ht="42.75" x14ac:dyDescent="0.45">
      <c r="A14" s="135" t="s">
        <v>1132</v>
      </c>
      <c r="B14" s="140" t="s">
        <v>1133</v>
      </c>
      <c r="C14" s="526"/>
      <c r="E14" s="136"/>
    </row>
    <row r="15" spans="1:6" s="135" customFormat="1" ht="57" x14ac:dyDescent="0.45">
      <c r="A15" s="135" t="s">
        <v>1134</v>
      </c>
      <c r="B15" s="140" t="s">
        <v>1135</v>
      </c>
      <c r="C15" s="526"/>
      <c r="E15" s="136"/>
    </row>
    <row r="16" spans="1:6" s="135" customFormat="1" ht="81.75" customHeight="1" x14ac:dyDescent="0.45">
      <c r="A16" s="135" t="s">
        <v>1136</v>
      </c>
      <c r="B16" s="140" t="s">
        <v>1137</v>
      </c>
      <c r="C16" s="526"/>
      <c r="E16" s="136"/>
    </row>
    <row r="17" spans="1:5" s="135" customFormat="1" ht="85.5" x14ac:dyDescent="0.45">
      <c r="A17" s="135" t="s">
        <v>1138</v>
      </c>
      <c r="B17" s="140" t="s">
        <v>1139</v>
      </c>
      <c r="C17" s="526"/>
      <c r="E17" s="136"/>
    </row>
  </sheetData>
  <mergeCells count="1">
    <mergeCell ref="C4:C17"/>
  </mergeCells>
  <hyperlinks>
    <hyperlink ref="F3" r:id="rId1" xr:uid="{0989C06E-935F-4FCE-8DC8-5358BD34B217}"/>
  </hyperlinks>
  <pageMargins left="0.7" right="0.7" top="0.75" bottom="0.75" header="0.3" footer="0.3"/>
  <pageSetup orientation="portrait" r:id="rId2"/>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AE5F8-F085-474D-9998-BA5661C47AA9}">
  <dimension ref="A1:F25"/>
  <sheetViews>
    <sheetView workbookViewId="0">
      <selection activeCell="F20" sqref="F20"/>
    </sheetView>
  </sheetViews>
  <sheetFormatPr defaultRowHeight="14.25" x14ac:dyDescent="0.45"/>
  <cols>
    <col min="1" max="1" width="9.06640625" style="551"/>
    <col min="2" max="2" width="63.1328125" style="551" customWidth="1"/>
    <col min="3" max="3" width="33.59765625" style="551" customWidth="1"/>
    <col min="4" max="4" width="9.06640625" style="551"/>
    <col min="5" max="5" width="17.3984375" style="551" customWidth="1"/>
    <col min="6" max="16384" width="9.06640625" style="551"/>
  </cols>
  <sheetData>
    <row r="1" spans="1:6" x14ac:dyDescent="0.45">
      <c r="A1" s="550" t="s">
        <v>1140</v>
      </c>
    </row>
    <row r="2" spans="1:6" x14ac:dyDescent="0.45">
      <c r="A2" s="637" t="s">
        <v>305</v>
      </c>
      <c r="B2" s="638" t="s">
        <v>281</v>
      </c>
      <c r="C2" s="638" t="s">
        <v>983</v>
      </c>
      <c r="D2" s="638" t="s">
        <v>321</v>
      </c>
      <c r="E2" s="638" t="s">
        <v>283</v>
      </c>
    </row>
    <row r="3" spans="1:6" ht="42.75" x14ac:dyDescent="0.45">
      <c r="A3" s="639" t="s">
        <v>1141</v>
      </c>
      <c r="B3" s="640" t="s">
        <v>1142</v>
      </c>
      <c r="C3" s="641" t="s">
        <v>1143</v>
      </c>
      <c r="D3" s="642"/>
      <c r="E3" s="643" t="s">
        <v>1144</v>
      </c>
      <c r="F3" s="644"/>
    </row>
    <row r="4" spans="1:6" ht="42.75" x14ac:dyDescent="0.45">
      <c r="A4" s="639" t="s">
        <v>1145</v>
      </c>
      <c r="B4" s="557" t="s">
        <v>1146</v>
      </c>
      <c r="C4" s="641" t="s">
        <v>1143</v>
      </c>
      <c r="D4" s="642" t="s">
        <v>72</v>
      </c>
      <c r="E4" s="638" t="s">
        <v>1144</v>
      </c>
    </row>
    <row r="5" spans="1:6" ht="42.75" x14ac:dyDescent="0.45">
      <c r="A5" s="639" t="s">
        <v>1147</v>
      </c>
      <c r="B5" s="557" t="s">
        <v>1148</v>
      </c>
      <c r="C5" s="641" t="s">
        <v>1143</v>
      </c>
      <c r="D5" s="642" t="s">
        <v>72</v>
      </c>
      <c r="E5" s="638"/>
    </row>
    <row r="6" spans="1:6" ht="85.5" x14ac:dyDescent="0.45">
      <c r="A6" s="639" t="s">
        <v>1149</v>
      </c>
      <c r="B6" s="641" t="s">
        <v>1150</v>
      </c>
      <c r="C6" s="641" t="s">
        <v>1151</v>
      </c>
      <c r="D6" s="642" t="s">
        <v>72</v>
      </c>
      <c r="E6" s="643" t="s">
        <v>1152</v>
      </c>
    </row>
    <row r="7" spans="1:6" ht="202.15" customHeight="1" x14ac:dyDescent="0.45">
      <c r="A7" s="639" t="s">
        <v>1153</v>
      </c>
      <c r="B7" s="641" t="s">
        <v>1154</v>
      </c>
      <c r="C7" s="641" t="s">
        <v>1155</v>
      </c>
      <c r="D7" s="642" t="s">
        <v>72</v>
      </c>
      <c r="E7" s="643" t="s">
        <v>1156</v>
      </c>
    </row>
    <row r="8" spans="1:6" x14ac:dyDescent="0.45">
      <c r="A8" s="645" t="s">
        <v>1157</v>
      </c>
      <c r="B8" s="646" t="s">
        <v>1158</v>
      </c>
      <c r="C8" s="646"/>
      <c r="D8" s="647"/>
      <c r="E8" s="648"/>
    </row>
    <row r="9" spans="1:6" ht="42.75" x14ac:dyDescent="0.45">
      <c r="A9" s="645" t="s">
        <v>1159</v>
      </c>
      <c r="B9" s="641" t="s">
        <v>1160</v>
      </c>
      <c r="C9" s="641" t="s">
        <v>1143</v>
      </c>
      <c r="D9" s="642"/>
      <c r="E9" s="643"/>
    </row>
    <row r="10" spans="1:6" ht="85.5" x14ac:dyDescent="0.45">
      <c r="A10" s="645" t="s">
        <v>1161</v>
      </c>
      <c r="B10" s="641" t="s">
        <v>1162</v>
      </c>
      <c r="C10" s="641" t="s">
        <v>1143</v>
      </c>
      <c r="D10" s="554"/>
      <c r="E10" s="642" t="s">
        <v>1163</v>
      </c>
    </row>
    <row r="11" spans="1:6" ht="28.5" x14ac:dyDescent="0.45">
      <c r="A11" s="645" t="s">
        <v>1164</v>
      </c>
      <c r="B11" s="641" t="s">
        <v>1165</v>
      </c>
      <c r="C11" s="641" t="s">
        <v>1166</v>
      </c>
      <c r="D11" s="554"/>
      <c r="E11" s="642"/>
    </row>
    <row r="12" spans="1:6" ht="85.5" x14ac:dyDescent="0.45">
      <c r="A12" s="645" t="s">
        <v>1167</v>
      </c>
      <c r="B12" s="641" t="s">
        <v>1168</v>
      </c>
      <c r="C12" s="641" t="s">
        <v>1151</v>
      </c>
      <c r="D12" s="554"/>
      <c r="E12" s="642" t="s">
        <v>1169</v>
      </c>
    </row>
    <row r="13" spans="1:6" ht="171" x14ac:dyDescent="0.45">
      <c r="A13" s="645" t="s">
        <v>1170</v>
      </c>
      <c r="B13" s="641" t="s">
        <v>1171</v>
      </c>
      <c r="C13" s="641" t="s">
        <v>1172</v>
      </c>
      <c r="D13" s="642" t="s">
        <v>72</v>
      </c>
      <c r="E13" s="643"/>
    </row>
    <row r="14" spans="1:6" ht="79.150000000000006" customHeight="1" x14ac:dyDescent="0.45">
      <c r="A14" s="649" t="s">
        <v>1173</v>
      </c>
      <c r="B14" s="650"/>
      <c r="C14" s="650"/>
      <c r="D14" s="650"/>
      <c r="E14" s="651"/>
    </row>
    <row r="15" spans="1:6" x14ac:dyDescent="0.45">
      <c r="A15" s="639" t="s">
        <v>1174</v>
      </c>
      <c r="B15" s="638" t="s">
        <v>1175</v>
      </c>
      <c r="C15" s="652" t="s">
        <v>1176</v>
      </c>
      <c r="D15" s="642" t="s">
        <v>72</v>
      </c>
      <c r="E15" s="653"/>
    </row>
    <row r="16" spans="1:6" x14ac:dyDescent="0.45">
      <c r="A16" s="639" t="s">
        <v>1177</v>
      </c>
      <c r="B16" s="654" t="s">
        <v>1178</v>
      </c>
      <c r="C16" s="655"/>
      <c r="D16" s="642" t="s">
        <v>72</v>
      </c>
      <c r="E16" s="653"/>
    </row>
    <row r="17" spans="1:5" x14ac:dyDescent="0.45">
      <c r="A17" s="639" t="s">
        <v>1179</v>
      </c>
      <c r="B17" s="551" t="s">
        <v>1180</v>
      </c>
      <c r="C17" s="655"/>
      <c r="D17" s="642" t="s">
        <v>72</v>
      </c>
      <c r="E17" s="653"/>
    </row>
    <row r="18" spans="1:5" x14ac:dyDescent="0.45">
      <c r="A18" s="639" t="s">
        <v>1181</v>
      </c>
      <c r="B18" s="654" t="s">
        <v>1182</v>
      </c>
      <c r="C18" s="655"/>
      <c r="D18" s="642"/>
      <c r="E18" s="653"/>
    </row>
    <row r="19" spans="1:5" x14ac:dyDescent="0.45">
      <c r="A19" s="639" t="s">
        <v>1183</v>
      </c>
      <c r="B19" s="640" t="s">
        <v>1184</v>
      </c>
      <c r="C19" s="656"/>
      <c r="D19" s="642" t="s">
        <v>72</v>
      </c>
      <c r="E19" s="653"/>
    </row>
    <row r="20" spans="1:5" ht="83.25" customHeight="1" x14ac:dyDescent="0.45">
      <c r="A20" s="649" t="s">
        <v>1185</v>
      </c>
      <c r="B20" s="650"/>
      <c r="C20" s="650"/>
      <c r="D20" s="650"/>
      <c r="E20" s="651"/>
    </row>
    <row r="21" spans="1:5" x14ac:dyDescent="0.45">
      <c r="A21" s="639" t="s">
        <v>1186</v>
      </c>
      <c r="B21" s="638" t="s">
        <v>1175</v>
      </c>
      <c r="C21" s="652" t="s">
        <v>1176</v>
      </c>
      <c r="D21" s="642" t="s">
        <v>72</v>
      </c>
      <c r="E21" s="653"/>
    </row>
    <row r="22" spans="1:5" x14ac:dyDescent="0.45">
      <c r="A22" s="639" t="s">
        <v>1187</v>
      </c>
      <c r="B22" s="654" t="s">
        <v>1178</v>
      </c>
      <c r="C22" s="655"/>
      <c r="D22" s="642" t="s">
        <v>72</v>
      </c>
      <c r="E22" s="653"/>
    </row>
    <row r="23" spans="1:5" x14ac:dyDescent="0.45">
      <c r="A23" s="639" t="s">
        <v>1188</v>
      </c>
      <c r="B23" s="594" t="s">
        <v>1507</v>
      </c>
      <c r="C23" s="655"/>
      <c r="D23" s="642" t="s">
        <v>72</v>
      </c>
      <c r="E23" s="653"/>
    </row>
    <row r="24" spans="1:5" x14ac:dyDescent="0.45">
      <c r="A24" s="639" t="s">
        <v>1189</v>
      </c>
      <c r="B24" s="654" t="s">
        <v>1182</v>
      </c>
      <c r="C24" s="655"/>
      <c r="D24" s="642"/>
      <c r="E24" s="653"/>
    </row>
    <row r="25" spans="1:5" x14ac:dyDescent="0.45">
      <c r="A25" s="639" t="s">
        <v>1190</v>
      </c>
      <c r="B25" s="640" t="s">
        <v>1184</v>
      </c>
      <c r="C25" s="656"/>
      <c r="D25" s="642" t="s">
        <v>72</v>
      </c>
      <c r="E25" s="653"/>
    </row>
  </sheetData>
  <mergeCells count="4">
    <mergeCell ref="A14:E14"/>
    <mergeCell ref="C15:C19"/>
    <mergeCell ref="A20:E20"/>
    <mergeCell ref="C21:C25"/>
  </mergeCells>
  <phoneticPr fontId="1" type="noConversion"/>
  <pageMargins left="0.7" right="0.7" top="0.75" bottom="0.75" header="0.3" footer="0.3"/>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A5BBF-FD72-46E6-8BE6-D53F7A1DFD62}">
  <dimension ref="A1:J22"/>
  <sheetViews>
    <sheetView topLeftCell="G7" zoomScale="75" zoomScaleNormal="75" workbookViewId="0">
      <selection activeCell="B19" sqref="B19"/>
    </sheetView>
  </sheetViews>
  <sheetFormatPr defaultColWidth="9.1328125" defaultRowHeight="13.15" x14ac:dyDescent="0.4"/>
  <cols>
    <col min="1" max="1" width="8.86328125" style="269" customWidth="1"/>
    <col min="2" max="2" width="45.86328125" style="269" customWidth="1"/>
    <col min="3" max="3" width="36.59765625" style="269" customWidth="1"/>
    <col min="4" max="8" width="27.3984375" style="269" customWidth="1"/>
    <col min="9" max="9" width="27.3984375" style="379" customWidth="1"/>
    <col min="10" max="10" width="36.59765625" style="269" customWidth="1"/>
    <col min="11" max="16384" width="9.1328125" style="269"/>
  </cols>
  <sheetData>
    <row r="1" spans="1:10" ht="14.25" x14ac:dyDescent="0.45">
      <c r="A1" s="2" t="s">
        <v>1191</v>
      </c>
      <c r="C1" s="441"/>
    </row>
    <row r="2" spans="1:10" x14ac:dyDescent="0.4">
      <c r="A2" s="269" t="s">
        <v>1192</v>
      </c>
    </row>
    <row r="3" spans="1:10" ht="14.25" x14ac:dyDescent="0.45">
      <c r="A3" s="473" t="s">
        <v>1193</v>
      </c>
      <c r="B3" s="388"/>
    </row>
    <row r="4" spans="1:10" ht="39" customHeight="1" x14ac:dyDescent="0.45">
      <c r="A4" s="269" t="s">
        <v>1194</v>
      </c>
      <c r="I4" s="441"/>
      <c r="J4" s="441"/>
    </row>
    <row r="6" spans="1:10" x14ac:dyDescent="0.4">
      <c r="B6" s="392" t="s">
        <v>1195</v>
      </c>
      <c r="C6" s="269" t="s">
        <v>1196</v>
      </c>
      <c r="D6" s="269" t="s">
        <v>1197</v>
      </c>
      <c r="E6" s="269" t="s">
        <v>1198</v>
      </c>
      <c r="F6" s="269" t="s">
        <v>1199</v>
      </c>
      <c r="G6" s="269" t="s">
        <v>1200</v>
      </c>
      <c r="H6" s="269" t="s">
        <v>1201</v>
      </c>
      <c r="I6" s="379" t="s">
        <v>1202</v>
      </c>
      <c r="J6" s="269" t="s">
        <v>1203</v>
      </c>
    </row>
    <row r="7" spans="1:10" ht="193.5" customHeight="1" x14ac:dyDescent="0.4">
      <c r="B7" s="393" t="s">
        <v>1204</v>
      </c>
      <c r="C7" s="390" t="s">
        <v>1205</v>
      </c>
      <c r="D7" s="251" t="s">
        <v>1206</v>
      </c>
      <c r="E7" s="254" t="s">
        <v>1207</v>
      </c>
      <c r="F7" s="254" t="s">
        <v>1208</v>
      </c>
      <c r="G7" s="254" t="s">
        <v>1209</v>
      </c>
      <c r="H7" s="254" t="s">
        <v>1210</v>
      </c>
      <c r="I7" s="254" t="s">
        <v>1211</v>
      </c>
      <c r="J7" s="254" t="s">
        <v>1212</v>
      </c>
    </row>
    <row r="8" spans="1:10" ht="105" x14ac:dyDescent="0.4">
      <c r="B8" s="393" t="s">
        <v>1213</v>
      </c>
      <c r="C8" s="391" t="s">
        <v>1214</v>
      </c>
      <c r="D8" s="380" t="s">
        <v>1214</v>
      </c>
      <c r="E8" s="235" t="s">
        <v>313</v>
      </c>
      <c r="F8" s="235" t="s">
        <v>1215</v>
      </c>
      <c r="G8" s="381" t="s">
        <v>1216</v>
      </c>
      <c r="H8" s="381" t="s">
        <v>1216</v>
      </c>
      <c r="I8" s="380" t="s">
        <v>1214</v>
      </c>
      <c r="J8" s="382" t="s">
        <v>1217</v>
      </c>
    </row>
    <row r="9" spans="1:10" ht="25.5" customHeight="1" x14ac:dyDescent="0.4">
      <c r="B9" s="393" t="s">
        <v>1218</v>
      </c>
      <c r="C9" s="399" t="s">
        <v>1219</v>
      </c>
      <c r="D9" s="380" t="s">
        <v>1220</v>
      </c>
      <c r="E9" s="235" t="s">
        <v>1221</v>
      </c>
      <c r="F9" s="235" t="s">
        <v>1222</v>
      </c>
      <c r="G9" s="381" t="s">
        <v>1223</v>
      </c>
      <c r="H9" s="381" t="s">
        <v>1223</v>
      </c>
      <c r="I9" s="380" t="s">
        <v>1224</v>
      </c>
      <c r="J9" s="382"/>
    </row>
    <row r="10" spans="1:10" x14ac:dyDescent="0.4">
      <c r="B10" s="394" t="s">
        <v>1225</v>
      </c>
      <c r="C10" s="397" t="s">
        <v>70</v>
      </c>
      <c r="D10" s="397"/>
      <c r="E10" s="397" t="s">
        <v>70</v>
      </c>
      <c r="F10" s="397" t="s">
        <v>70</v>
      </c>
      <c r="G10" s="383" t="s">
        <v>1226</v>
      </c>
      <c r="H10" s="383" t="s">
        <v>1226</v>
      </c>
      <c r="I10" s="397" t="s">
        <v>70</v>
      </c>
      <c r="J10" s="397" t="s">
        <v>70</v>
      </c>
    </row>
    <row r="11" spans="1:10" x14ac:dyDescent="0.4">
      <c r="B11" s="395" t="s">
        <v>1227</v>
      </c>
      <c r="C11" s="273" t="s">
        <v>70</v>
      </c>
      <c r="D11" s="273"/>
      <c r="E11" s="273" t="s">
        <v>70</v>
      </c>
      <c r="F11" s="273" t="s">
        <v>70</v>
      </c>
      <c r="G11" s="383" t="s">
        <v>1226</v>
      </c>
      <c r="H11" s="383" t="s">
        <v>1226</v>
      </c>
      <c r="I11" s="273" t="s">
        <v>70</v>
      </c>
      <c r="J11" s="273" t="s">
        <v>70</v>
      </c>
    </row>
    <row r="12" spans="1:10" x14ac:dyDescent="0.4">
      <c r="B12" s="395" t="s">
        <v>1228</v>
      </c>
      <c r="C12" s="273" t="s">
        <v>70</v>
      </c>
      <c r="D12" s="273"/>
      <c r="E12" s="273" t="s">
        <v>70</v>
      </c>
      <c r="F12" s="273" t="s">
        <v>70</v>
      </c>
      <c r="G12" s="383" t="s">
        <v>1226</v>
      </c>
      <c r="H12" s="383" t="s">
        <v>1226</v>
      </c>
      <c r="I12" s="273" t="s">
        <v>70</v>
      </c>
      <c r="J12" s="273" t="s">
        <v>70</v>
      </c>
    </row>
    <row r="13" spans="1:10" x14ac:dyDescent="0.4">
      <c r="B13" s="395" t="s">
        <v>1229</v>
      </c>
      <c r="C13" s="273" t="s">
        <v>70</v>
      </c>
      <c r="D13" s="273"/>
      <c r="E13" s="273" t="s">
        <v>70</v>
      </c>
      <c r="F13" s="273" t="s">
        <v>70</v>
      </c>
      <c r="G13" s="383" t="s">
        <v>1226</v>
      </c>
      <c r="H13" s="383" t="s">
        <v>1226</v>
      </c>
      <c r="I13" s="273" t="s">
        <v>70</v>
      </c>
      <c r="J13" s="273" t="s">
        <v>70</v>
      </c>
    </row>
    <row r="14" spans="1:10" x14ac:dyDescent="0.4">
      <c r="B14" s="395" t="s">
        <v>1230</v>
      </c>
      <c r="C14" s="273" t="s">
        <v>70</v>
      </c>
      <c r="D14" s="273"/>
      <c r="E14" s="273" t="s">
        <v>70</v>
      </c>
      <c r="F14" s="273" t="s">
        <v>70</v>
      </c>
      <c r="G14" s="383" t="s">
        <v>1226</v>
      </c>
      <c r="H14" s="383" t="s">
        <v>1226</v>
      </c>
      <c r="I14" s="273" t="s">
        <v>70</v>
      </c>
      <c r="J14" s="273" t="s">
        <v>70</v>
      </c>
    </row>
    <row r="15" spans="1:10" x14ac:dyDescent="0.4">
      <c r="B15" s="395" t="s">
        <v>1231</v>
      </c>
      <c r="C15" s="273" t="s">
        <v>70</v>
      </c>
      <c r="D15" s="273"/>
      <c r="E15" s="273" t="s">
        <v>70</v>
      </c>
      <c r="F15" s="273" t="s">
        <v>70</v>
      </c>
      <c r="G15" s="383" t="s">
        <v>1226</v>
      </c>
      <c r="H15" s="383" t="s">
        <v>1226</v>
      </c>
      <c r="I15" s="273" t="s">
        <v>70</v>
      </c>
      <c r="J15" s="273" t="s">
        <v>70</v>
      </c>
    </row>
    <row r="16" spans="1:10" x14ac:dyDescent="0.4">
      <c r="B16" s="395" t="s">
        <v>1232</v>
      </c>
      <c r="C16" s="273" t="s">
        <v>70</v>
      </c>
      <c r="D16" s="273"/>
      <c r="E16" s="273" t="s">
        <v>70</v>
      </c>
      <c r="F16" s="273" t="s">
        <v>70</v>
      </c>
      <c r="G16" s="383" t="s">
        <v>1226</v>
      </c>
      <c r="H16" s="383" t="s">
        <v>1226</v>
      </c>
      <c r="I16" s="273" t="s">
        <v>70</v>
      </c>
      <c r="J16" s="273" t="s">
        <v>70</v>
      </c>
    </row>
    <row r="17" spans="2:10" x14ac:dyDescent="0.4">
      <c r="B17" s="395" t="s">
        <v>1233</v>
      </c>
      <c r="C17" s="273" t="s">
        <v>70</v>
      </c>
      <c r="D17" s="273"/>
      <c r="E17" s="273" t="s">
        <v>70</v>
      </c>
      <c r="F17" s="273" t="s">
        <v>70</v>
      </c>
      <c r="G17" s="383" t="s">
        <v>1226</v>
      </c>
      <c r="H17" s="383" t="s">
        <v>1226</v>
      </c>
      <c r="I17" s="273" t="s">
        <v>70</v>
      </c>
      <c r="J17" s="273" t="s">
        <v>70</v>
      </c>
    </row>
    <row r="18" spans="2:10" x14ac:dyDescent="0.4">
      <c r="B18" s="395" t="s">
        <v>1234</v>
      </c>
      <c r="C18" s="273" t="s">
        <v>70</v>
      </c>
      <c r="D18" s="273"/>
      <c r="E18" s="273" t="s">
        <v>70</v>
      </c>
      <c r="F18" s="273" t="s">
        <v>70</v>
      </c>
      <c r="G18" s="383" t="s">
        <v>1226</v>
      </c>
      <c r="H18" s="383" t="s">
        <v>1226</v>
      </c>
      <c r="I18" s="273" t="s">
        <v>70</v>
      </c>
      <c r="J18" s="273" t="s">
        <v>70</v>
      </c>
    </row>
    <row r="19" spans="2:10" ht="26.25" x14ac:dyDescent="0.4">
      <c r="B19" s="657" t="s">
        <v>1235</v>
      </c>
      <c r="C19" s="273" t="s">
        <v>70</v>
      </c>
      <c r="D19" s="273"/>
      <c r="E19" s="273" t="s">
        <v>70</v>
      </c>
      <c r="F19" s="273" t="s">
        <v>70</v>
      </c>
      <c r="G19" s="383" t="s">
        <v>1226</v>
      </c>
      <c r="H19" s="383" t="s">
        <v>1226</v>
      </c>
      <c r="I19" s="273" t="s">
        <v>70</v>
      </c>
      <c r="J19" s="273" t="s">
        <v>70</v>
      </c>
    </row>
    <row r="20" spans="2:10" x14ac:dyDescent="0.4">
      <c r="B20" s="396" t="s">
        <v>1236</v>
      </c>
      <c r="C20" s="398" t="s">
        <v>70</v>
      </c>
      <c r="D20" s="398"/>
      <c r="E20" s="398" t="s">
        <v>70</v>
      </c>
      <c r="F20" s="398" t="s">
        <v>70</v>
      </c>
      <c r="G20" s="383" t="s">
        <v>1226</v>
      </c>
      <c r="H20" s="383" t="s">
        <v>1226</v>
      </c>
      <c r="I20" s="398" t="s">
        <v>70</v>
      </c>
      <c r="J20" s="398" t="s">
        <v>70</v>
      </c>
    </row>
    <row r="22" spans="2:10" ht="26.25" customHeight="1" x14ac:dyDescent="0.4">
      <c r="B22" s="389"/>
      <c r="C22" s="388"/>
      <c r="D22" s="388"/>
      <c r="E22" s="388"/>
      <c r="F22" s="388"/>
      <c r="G22" s="388"/>
      <c r="H22" s="388"/>
      <c r="I22" s="400"/>
      <c r="J22" s="388"/>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D7055-1079-4749-8B2E-F4C352B8A7C0}">
  <dimension ref="A1:T22"/>
  <sheetViews>
    <sheetView topLeftCell="A14" workbookViewId="0">
      <selection activeCell="H7" sqref="H7"/>
    </sheetView>
  </sheetViews>
  <sheetFormatPr defaultRowHeight="14.25" x14ac:dyDescent="0.45"/>
  <cols>
    <col min="1" max="1" width="10.86328125" style="551" customWidth="1"/>
    <col min="2" max="2" width="79.1328125" style="551" customWidth="1"/>
    <col min="3" max="20" width="2.86328125" style="659" customWidth="1"/>
    <col min="21" max="104" width="2.86328125" style="551" customWidth="1"/>
    <col min="105" max="105" width="37.86328125" style="551" customWidth="1"/>
    <col min="106" max="16384" width="9.06640625" style="551"/>
  </cols>
  <sheetData>
    <row r="1" spans="1:2" x14ac:dyDescent="0.45">
      <c r="A1" s="550" t="s">
        <v>64</v>
      </c>
      <c r="B1" s="658"/>
    </row>
    <row r="3" spans="1:2" ht="28.5" x14ac:dyDescent="0.45">
      <c r="B3" s="660" t="s">
        <v>1237</v>
      </c>
    </row>
    <row r="4" spans="1:2" x14ac:dyDescent="0.45">
      <c r="B4" s="661"/>
    </row>
    <row r="5" spans="1:2" ht="99.75" x14ac:dyDescent="0.45">
      <c r="B5" s="660" t="s">
        <v>1238</v>
      </c>
    </row>
    <row r="6" spans="1:2" x14ac:dyDescent="0.45">
      <c r="B6" s="661"/>
    </row>
    <row r="7" spans="1:2" ht="42.75" x14ac:dyDescent="0.45">
      <c r="B7" s="660" t="s">
        <v>1239</v>
      </c>
    </row>
    <row r="9" spans="1:2" x14ac:dyDescent="0.45">
      <c r="A9" s="554" t="s">
        <v>1240</v>
      </c>
      <c r="B9" s="554" t="s">
        <v>1241</v>
      </c>
    </row>
    <row r="10" spans="1:2" ht="60" customHeight="1" x14ac:dyDescent="0.45">
      <c r="B10" s="660" t="s">
        <v>1242</v>
      </c>
    </row>
    <row r="11" spans="1:2" x14ac:dyDescent="0.45">
      <c r="A11" s="554" t="s">
        <v>1243</v>
      </c>
      <c r="B11" s="554" t="s">
        <v>1244</v>
      </c>
    </row>
    <row r="12" spans="1:2" x14ac:dyDescent="0.45">
      <c r="A12" s="554" t="s">
        <v>1245</v>
      </c>
      <c r="B12" s="554" t="s">
        <v>1246</v>
      </c>
    </row>
    <row r="13" spans="1:2" ht="28.5" x14ac:dyDescent="0.45">
      <c r="A13" s="554" t="s">
        <v>1247</v>
      </c>
      <c r="B13" s="557" t="s">
        <v>1248</v>
      </c>
    </row>
    <row r="14" spans="1:2" ht="28.15" customHeight="1" x14ac:dyDescent="0.45">
      <c r="A14" s="554" t="s">
        <v>1249</v>
      </c>
      <c r="B14" s="557" t="s">
        <v>1250</v>
      </c>
    </row>
    <row r="15" spans="1:2" ht="30" customHeight="1" x14ac:dyDescent="0.45">
      <c r="A15" s="554" t="s">
        <v>1251</v>
      </c>
      <c r="B15" s="557" t="s">
        <v>1252</v>
      </c>
    </row>
    <row r="16" spans="1:2" x14ac:dyDescent="0.45">
      <c r="A16" s="554" t="s">
        <v>1253</v>
      </c>
      <c r="B16" s="554" t="s">
        <v>1254</v>
      </c>
    </row>
    <row r="17" spans="1:2" x14ac:dyDescent="0.45">
      <c r="A17" s="554" t="s">
        <v>1255</v>
      </c>
      <c r="B17" s="554" t="s">
        <v>1256</v>
      </c>
    </row>
    <row r="19" spans="1:2" ht="28.5" x14ac:dyDescent="0.45">
      <c r="B19" s="660" t="s">
        <v>1257</v>
      </c>
    </row>
    <row r="21" spans="1:2" ht="57" x14ac:dyDescent="0.45">
      <c r="A21" s="554" t="s">
        <v>1258</v>
      </c>
      <c r="B21" s="557" t="s">
        <v>1259</v>
      </c>
    </row>
    <row r="22" spans="1:2" ht="28.5" x14ac:dyDescent="0.45">
      <c r="A22" s="554" t="s">
        <v>1260</v>
      </c>
      <c r="B22" s="557" t="s">
        <v>1261</v>
      </c>
    </row>
  </sheetData>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DEAA7-EC11-498B-BD22-E25CE79E3011}">
  <dimension ref="A1:M58"/>
  <sheetViews>
    <sheetView tabSelected="1" topLeftCell="A61" workbookViewId="0">
      <selection activeCell="A14" sqref="A14:E16"/>
    </sheetView>
  </sheetViews>
  <sheetFormatPr defaultColWidth="8.86328125" defaultRowHeight="15" customHeight="1" x14ac:dyDescent="0.45"/>
  <cols>
    <col min="1" max="1" width="20.1328125" customWidth="1"/>
    <col min="2" max="2" width="31.59765625" customWidth="1"/>
    <col min="3" max="5" width="23.59765625" customWidth="1"/>
    <col min="6" max="6" width="49.86328125" style="1" customWidth="1"/>
    <col min="7" max="7" width="31" style="367" bestFit="1" customWidth="1"/>
    <col min="8" max="8" width="53.1328125" style="367" customWidth="1"/>
    <col min="9" max="9" width="8.86328125" style="367"/>
    <col min="10" max="10" width="11.86328125" style="367" customWidth="1"/>
    <col min="11" max="11" width="34.3984375" style="367" customWidth="1"/>
    <col min="12" max="12" width="34.3984375" customWidth="1"/>
    <col min="13" max="13" width="31.1328125" customWidth="1"/>
    <col min="14" max="16" width="34.3984375" customWidth="1"/>
  </cols>
  <sheetData>
    <row r="1" spans="1:12" ht="14.25" x14ac:dyDescent="0.45">
      <c r="A1" s="2" t="s">
        <v>64</v>
      </c>
      <c r="B1" s="441"/>
      <c r="C1" s="129"/>
      <c r="D1" s="129"/>
    </row>
    <row r="2" spans="1:12" ht="14.25" x14ac:dyDescent="0.45">
      <c r="B2" s="1"/>
    </row>
    <row r="3" spans="1:12" ht="14.25" x14ac:dyDescent="0.45">
      <c r="A3" s="35" t="s">
        <v>1262</v>
      </c>
      <c r="B3" s="452" t="s">
        <v>1263</v>
      </c>
      <c r="C3" s="36"/>
      <c r="D3" s="36"/>
    </row>
    <row r="4" spans="1:12" ht="14.65" thickBot="1" x14ac:dyDescent="0.5">
      <c r="H4" s="387"/>
    </row>
    <row r="5" spans="1:12" thickTop="1" thickBot="1" x14ac:dyDescent="0.5">
      <c r="A5" s="337"/>
      <c r="B5" s="415" t="s">
        <v>1264</v>
      </c>
      <c r="C5" s="416" t="s">
        <v>1265</v>
      </c>
      <c r="D5" s="416" t="s">
        <v>1266</v>
      </c>
      <c r="E5" s="416" t="s">
        <v>1267</v>
      </c>
      <c r="G5"/>
      <c r="H5" s="403"/>
      <c r="I5" s="403"/>
      <c r="J5" s="403"/>
      <c r="K5" s="403"/>
      <c r="L5" s="403"/>
    </row>
    <row r="6" spans="1:12" ht="114" x14ac:dyDescent="0.45">
      <c r="A6" s="338"/>
      <c r="B6" s="371" t="s">
        <v>1268</v>
      </c>
      <c r="C6" s="414" t="s">
        <v>1269</v>
      </c>
      <c r="D6" s="414" t="s">
        <v>1270</v>
      </c>
      <c r="E6" s="339" t="s">
        <v>1271</v>
      </c>
      <c r="F6" s="367"/>
      <c r="G6"/>
      <c r="H6" s="403"/>
      <c r="I6" s="404"/>
      <c r="J6" s="405"/>
      <c r="K6" s="405"/>
      <c r="L6" s="406"/>
    </row>
    <row r="7" spans="1:12" ht="14.65" thickBot="1" x14ac:dyDescent="0.5">
      <c r="A7" s="340"/>
      <c r="B7" s="341" t="s">
        <v>1272</v>
      </c>
      <c r="C7" s="341"/>
      <c r="D7" s="341"/>
      <c r="E7" s="341"/>
      <c r="F7" s="367"/>
      <c r="G7"/>
      <c r="H7" s="407"/>
      <c r="I7" s="408"/>
      <c r="J7" s="409"/>
      <c r="K7" s="409"/>
      <c r="L7" s="407"/>
    </row>
    <row r="8" spans="1:12" ht="14.25" customHeight="1" thickBot="1" x14ac:dyDescent="0.5">
      <c r="A8" s="412" t="s">
        <v>1273</v>
      </c>
      <c r="B8" s="341"/>
      <c r="C8" s="341"/>
      <c r="D8" s="341"/>
      <c r="E8" s="341"/>
      <c r="F8" s="527"/>
      <c r="G8"/>
      <c r="H8" s="407"/>
      <c r="I8" s="407"/>
      <c r="J8" s="407"/>
      <c r="K8" s="407"/>
      <c r="L8" s="407"/>
    </row>
    <row r="9" spans="1:12" ht="14.65" thickBot="1" x14ac:dyDescent="0.5">
      <c r="A9" s="412" t="s">
        <v>1274</v>
      </c>
      <c r="B9" s="341"/>
      <c r="C9" s="341"/>
      <c r="D9" s="341"/>
      <c r="E9" s="341"/>
      <c r="F9" s="527"/>
      <c r="G9"/>
      <c r="H9" s="410"/>
      <c r="I9" s="410"/>
      <c r="J9" s="410"/>
      <c r="K9" s="410"/>
      <c r="L9" s="410"/>
    </row>
    <row r="10" spans="1:12" ht="14.65" thickBot="1" x14ac:dyDescent="0.5">
      <c r="A10" s="412" t="s">
        <v>1275</v>
      </c>
      <c r="B10" s="341"/>
      <c r="C10" s="417"/>
      <c r="D10" s="341"/>
      <c r="E10" s="341"/>
      <c r="F10" s="527"/>
      <c r="G10"/>
      <c r="L10" s="367"/>
    </row>
    <row r="11" spans="1:12" ht="14.65" thickBot="1" x14ac:dyDescent="0.5">
      <c r="A11" s="413" t="s">
        <v>1276</v>
      </c>
      <c r="B11" s="342"/>
      <c r="C11" s="418"/>
      <c r="D11" s="342"/>
      <c r="E11" s="342"/>
      <c r="F11" s="527"/>
      <c r="G11"/>
      <c r="L11" s="367"/>
    </row>
    <row r="12" spans="1:12" ht="14.65" thickTop="1" x14ac:dyDescent="0.45"/>
    <row r="13" spans="1:12" ht="14.25" x14ac:dyDescent="0.45">
      <c r="A13" s="349"/>
    </row>
    <row r="14" spans="1:12" ht="14.25" x14ac:dyDescent="0.45">
      <c r="A14" s="528" t="s">
        <v>1277</v>
      </c>
      <c r="B14" s="528"/>
      <c r="C14" s="528"/>
      <c r="D14" s="528"/>
      <c r="E14" s="528"/>
    </row>
    <row r="15" spans="1:12" ht="14.25" x14ac:dyDescent="0.45">
      <c r="A15" s="528"/>
      <c r="B15" s="528"/>
      <c r="C15" s="528"/>
      <c r="D15" s="528"/>
      <c r="E15" s="528"/>
    </row>
    <row r="16" spans="1:12" ht="409.5" customHeight="1" x14ac:dyDescent="0.45">
      <c r="A16" s="528"/>
      <c r="B16" s="528"/>
      <c r="C16" s="528"/>
      <c r="D16" s="528"/>
      <c r="E16" s="528"/>
    </row>
    <row r="17" spans="1:13" ht="14.25" x14ac:dyDescent="0.45">
      <c r="F17" s="378"/>
      <c r="G17" s="411"/>
    </row>
    <row r="18" spans="1:13" ht="14.25" x14ac:dyDescent="0.45"/>
    <row r="19" spans="1:13" ht="15" hidden="1" customHeight="1" x14ac:dyDescent="0.5">
      <c r="A19" s="343" t="s">
        <v>241</v>
      </c>
      <c r="B19" s="344" t="s">
        <v>1263</v>
      </c>
      <c r="C19" s="345"/>
      <c r="D19" s="345"/>
      <c r="E19" s="346"/>
    </row>
    <row r="20" spans="1:13" ht="15" hidden="1" customHeight="1" x14ac:dyDescent="0.45">
      <c r="A20" s="231"/>
      <c r="B20" s="231"/>
      <c r="C20" s="336"/>
      <c r="D20" s="336"/>
      <c r="E20" s="336"/>
    </row>
    <row r="21" spans="1:13" ht="15" hidden="1" customHeight="1" x14ac:dyDescent="0.45">
      <c r="A21" s="231"/>
      <c r="B21" s="348" t="s">
        <v>1278</v>
      </c>
      <c r="C21" s="336"/>
      <c r="D21" s="336"/>
      <c r="E21" s="336"/>
    </row>
    <row r="22" spans="1:13" s="347" customFormat="1" ht="14.25" hidden="1" x14ac:dyDescent="0.45">
      <c r="A22" s="231" t="s">
        <v>1279</v>
      </c>
      <c r="B22" s="231" t="s">
        <v>1280</v>
      </c>
      <c r="C22" s="336"/>
      <c r="D22" s="336"/>
      <c r="E22" s="336"/>
      <c r="F22" s="346"/>
      <c r="G22" s="401"/>
      <c r="H22" s="401"/>
      <c r="I22" s="401"/>
      <c r="J22" s="401"/>
      <c r="K22" s="401"/>
    </row>
    <row r="23" spans="1:13" s="231" customFormat="1" ht="14.25" hidden="1" x14ac:dyDescent="0.45">
      <c r="A23" s="231" t="s">
        <v>1279</v>
      </c>
      <c r="B23" s="231" t="s">
        <v>1281</v>
      </c>
      <c r="C23" s="336"/>
      <c r="D23" s="336"/>
      <c r="E23" s="336"/>
      <c r="F23" s="376"/>
      <c r="G23" s="402"/>
      <c r="H23" s="402"/>
      <c r="I23" s="402"/>
      <c r="J23" s="402"/>
      <c r="K23" s="402"/>
      <c r="L23" s="336"/>
      <c r="M23" s="336"/>
    </row>
    <row r="24" spans="1:13" s="231" customFormat="1" ht="14.25" hidden="1" x14ac:dyDescent="0.45">
      <c r="A24" s="231" t="s">
        <v>1279</v>
      </c>
      <c r="B24" s="231" t="s">
        <v>1282</v>
      </c>
      <c r="C24" s="336"/>
      <c r="D24" s="336"/>
      <c r="E24" s="336"/>
      <c r="F24" s="376"/>
      <c r="G24" s="402"/>
      <c r="H24" s="402"/>
      <c r="I24" s="402"/>
      <c r="J24" s="402"/>
      <c r="K24" s="402"/>
      <c r="L24" s="336"/>
      <c r="M24" s="336"/>
    </row>
    <row r="25" spans="1:13" s="231" customFormat="1" ht="14.25" hidden="1" x14ac:dyDescent="0.45">
      <c r="A25" s="231" t="s">
        <v>1279</v>
      </c>
      <c r="B25" s="231" t="s">
        <v>1283</v>
      </c>
      <c r="C25" s="336"/>
      <c r="D25" s="336"/>
      <c r="E25" s="336"/>
      <c r="F25" s="376"/>
      <c r="G25" s="402"/>
      <c r="H25" s="402"/>
      <c r="I25" s="402"/>
      <c r="J25" s="402"/>
      <c r="K25" s="402"/>
      <c r="L25" s="336"/>
      <c r="M25" s="336"/>
    </row>
    <row r="26" spans="1:13" s="231" customFormat="1" ht="14.25" hidden="1" x14ac:dyDescent="0.45">
      <c r="A26" s="231" t="s">
        <v>1284</v>
      </c>
      <c r="B26" s="231" t="s">
        <v>1285</v>
      </c>
      <c r="C26" s="336"/>
      <c r="D26" s="336"/>
      <c r="E26" s="336"/>
      <c r="F26" s="376"/>
      <c r="G26" s="402"/>
      <c r="H26" s="402"/>
      <c r="I26" s="402"/>
      <c r="J26" s="402"/>
      <c r="K26" s="402"/>
      <c r="L26" s="336"/>
      <c r="M26" s="336"/>
    </row>
    <row r="27" spans="1:13" s="231" customFormat="1" ht="14.25" hidden="1" x14ac:dyDescent="0.45">
      <c r="A27" s="231" t="s">
        <v>1284</v>
      </c>
      <c r="B27" s="231" t="s">
        <v>1286</v>
      </c>
      <c r="C27" s="336"/>
      <c r="D27" s="336"/>
      <c r="E27" s="336"/>
      <c r="F27" s="376"/>
      <c r="G27" s="402"/>
      <c r="H27" s="402"/>
      <c r="I27" s="402"/>
      <c r="J27" s="402"/>
      <c r="K27" s="402"/>
      <c r="L27" s="336"/>
      <c r="M27" s="336"/>
    </row>
    <row r="28" spans="1:13" s="231" customFormat="1" ht="14.25" hidden="1" x14ac:dyDescent="0.45">
      <c r="A28" s="231" t="s">
        <v>1284</v>
      </c>
      <c r="B28" s="231" t="s">
        <v>1287</v>
      </c>
      <c r="C28" s="336"/>
      <c r="D28" s="336"/>
      <c r="E28" s="336"/>
      <c r="F28" s="376"/>
      <c r="G28" s="402"/>
      <c r="H28" s="402"/>
      <c r="I28" s="402"/>
      <c r="J28" s="402"/>
      <c r="K28" s="402"/>
      <c r="L28" s="336"/>
      <c r="M28" s="336"/>
    </row>
    <row r="29" spans="1:13" s="231" customFormat="1" ht="14.25" hidden="1" x14ac:dyDescent="0.45">
      <c r="A29" s="231" t="s">
        <v>1284</v>
      </c>
      <c r="B29" s="231" t="s">
        <v>1288</v>
      </c>
      <c r="C29" s="336"/>
      <c r="D29" s="336"/>
      <c r="E29" s="336"/>
      <c r="F29" s="376"/>
      <c r="G29" s="402"/>
      <c r="H29" s="402"/>
      <c r="I29" s="402"/>
      <c r="J29" s="402"/>
      <c r="K29" s="402"/>
      <c r="L29" s="336"/>
      <c r="M29" s="336"/>
    </row>
    <row r="30" spans="1:13" s="231" customFormat="1" ht="14.25" hidden="1" x14ac:dyDescent="0.45">
      <c r="C30" s="336"/>
      <c r="D30" s="336"/>
      <c r="E30" s="336"/>
      <c r="F30" s="376"/>
      <c r="G30" s="402"/>
      <c r="H30" s="402"/>
      <c r="I30" s="402"/>
      <c r="J30" s="402"/>
      <c r="K30" s="402"/>
      <c r="L30" s="336"/>
      <c r="M30" s="336"/>
    </row>
    <row r="31" spans="1:13" s="231" customFormat="1" ht="14.25" hidden="1" x14ac:dyDescent="0.45">
      <c r="A31" s="231" t="s">
        <v>1289</v>
      </c>
      <c r="B31" s="232" t="s">
        <v>1290</v>
      </c>
      <c r="C31" s="336"/>
      <c r="D31" s="336"/>
      <c r="E31" s="336"/>
      <c r="F31" s="376"/>
      <c r="G31" s="402"/>
      <c r="H31" s="402"/>
      <c r="I31" s="402"/>
      <c r="J31" s="402"/>
      <c r="K31" s="402"/>
      <c r="L31" s="336"/>
      <c r="M31" s="336"/>
    </row>
    <row r="32" spans="1:13" s="231" customFormat="1" ht="14.25" hidden="1" x14ac:dyDescent="0.45">
      <c r="A32" s="231" t="s">
        <v>1289</v>
      </c>
      <c r="B32" s="231" t="s">
        <v>1291</v>
      </c>
      <c r="C32" s="336"/>
      <c r="D32" s="336"/>
      <c r="E32" s="336"/>
      <c r="F32" s="376"/>
      <c r="G32" s="402"/>
      <c r="H32" s="402"/>
      <c r="I32" s="402"/>
      <c r="J32" s="402"/>
      <c r="K32" s="402"/>
      <c r="L32" s="336"/>
      <c r="M32" s="336"/>
    </row>
    <row r="33" spans="1:13" s="231" customFormat="1" ht="14.25" hidden="1" x14ac:dyDescent="0.45">
      <c r="A33" s="231" t="s">
        <v>1289</v>
      </c>
      <c r="B33" s="231" t="s">
        <v>1292</v>
      </c>
      <c r="C33" s="336"/>
      <c r="D33" s="336"/>
      <c r="E33" s="336"/>
      <c r="F33" s="376"/>
      <c r="G33" s="402"/>
      <c r="H33" s="402"/>
      <c r="I33" s="402"/>
      <c r="J33" s="402"/>
      <c r="K33" s="402"/>
      <c r="L33" s="336"/>
      <c r="M33" s="336"/>
    </row>
    <row r="34" spans="1:13" s="231" customFormat="1" ht="14.25" hidden="1" x14ac:dyDescent="0.45">
      <c r="A34" s="231" t="s">
        <v>1289</v>
      </c>
      <c r="B34" s="231" t="s">
        <v>1293</v>
      </c>
      <c r="C34" s="336"/>
      <c r="D34" s="336"/>
      <c r="E34" s="336"/>
      <c r="F34" s="376"/>
      <c r="G34" s="402"/>
      <c r="H34" s="402"/>
      <c r="I34" s="402"/>
      <c r="J34" s="402"/>
      <c r="K34" s="402"/>
      <c r="L34" s="336"/>
      <c r="M34" s="336"/>
    </row>
    <row r="35" spans="1:13" s="231" customFormat="1" ht="14.25" hidden="1" x14ac:dyDescent="0.45">
      <c r="A35" s="231" t="s">
        <v>1289</v>
      </c>
      <c r="B35" s="231" t="s">
        <v>1294</v>
      </c>
      <c r="C35" s="336"/>
      <c r="D35" s="336"/>
      <c r="E35" s="336"/>
      <c r="F35" s="376"/>
      <c r="G35" s="402"/>
      <c r="H35" s="402"/>
      <c r="I35" s="402"/>
      <c r="J35" s="402"/>
      <c r="K35" s="402"/>
      <c r="L35" s="336"/>
      <c r="M35" s="336"/>
    </row>
    <row r="36" spans="1:13" s="231" customFormat="1" ht="14.25" hidden="1" x14ac:dyDescent="0.45">
      <c r="A36" s="231" t="s">
        <v>1289</v>
      </c>
      <c r="B36" s="231" t="s">
        <v>1295</v>
      </c>
      <c r="C36" s="336"/>
      <c r="D36" s="336"/>
      <c r="E36" s="336"/>
      <c r="F36" s="376"/>
      <c r="G36" s="402"/>
      <c r="H36" s="402"/>
      <c r="I36" s="402"/>
      <c r="J36" s="402"/>
      <c r="K36" s="402"/>
      <c r="L36" s="336"/>
      <c r="M36" s="336"/>
    </row>
    <row r="37" spans="1:13" s="231" customFormat="1" ht="14.25" hidden="1" x14ac:dyDescent="0.45">
      <c r="A37" s="231" t="s">
        <v>1289</v>
      </c>
      <c r="B37" s="231" t="s">
        <v>1296</v>
      </c>
      <c r="C37" s="336"/>
      <c r="D37" s="336"/>
      <c r="E37" s="336"/>
      <c r="F37" s="376"/>
      <c r="G37" s="402"/>
      <c r="H37" s="402"/>
      <c r="I37" s="402"/>
      <c r="J37" s="402"/>
      <c r="K37" s="402"/>
      <c r="L37" s="336"/>
      <c r="M37" s="336"/>
    </row>
    <row r="38" spans="1:13" s="231" customFormat="1" ht="14.25" hidden="1" x14ac:dyDescent="0.45">
      <c r="A38" s="231" t="s">
        <v>1289</v>
      </c>
      <c r="B38" s="231" t="s">
        <v>1297</v>
      </c>
      <c r="C38" s="336"/>
      <c r="D38" s="336"/>
      <c r="E38" s="336"/>
      <c r="F38" s="376"/>
      <c r="G38" s="402"/>
      <c r="H38" s="402"/>
      <c r="I38" s="402"/>
      <c r="J38" s="402"/>
      <c r="K38" s="402"/>
      <c r="L38" s="336"/>
      <c r="M38" s="336"/>
    </row>
    <row r="39" spans="1:13" s="231" customFormat="1" ht="14.25" hidden="1" x14ac:dyDescent="0.45">
      <c r="A39" s="231" t="s">
        <v>1289</v>
      </c>
      <c r="B39" s="231" t="s">
        <v>1298</v>
      </c>
      <c r="C39" s="336"/>
      <c r="D39" s="336"/>
      <c r="E39" s="336"/>
      <c r="F39" s="376"/>
      <c r="G39" s="402"/>
      <c r="H39" s="402"/>
      <c r="I39" s="402"/>
      <c r="J39" s="402"/>
      <c r="K39" s="402"/>
      <c r="L39" s="336"/>
      <c r="M39" s="336"/>
    </row>
    <row r="40" spans="1:13" s="231" customFormat="1" ht="14.25" hidden="1" x14ac:dyDescent="0.45">
      <c r="A40" s="231" t="s">
        <v>1289</v>
      </c>
      <c r="B40" s="231" t="s">
        <v>1299</v>
      </c>
      <c r="C40" s="336"/>
      <c r="D40" s="336"/>
      <c r="E40" s="336"/>
      <c r="F40" s="376"/>
      <c r="G40" s="402"/>
      <c r="H40" s="402"/>
      <c r="I40" s="402"/>
      <c r="J40" s="402"/>
      <c r="K40" s="402"/>
      <c r="L40" s="336"/>
      <c r="M40" s="336"/>
    </row>
    <row r="41" spans="1:13" s="231" customFormat="1" ht="14.25" hidden="1" x14ac:dyDescent="0.45">
      <c r="A41" s="231" t="s">
        <v>1289</v>
      </c>
      <c r="B41" s="231" t="s">
        <v>1300</v>
      </c>
      <c r="C41" s="336"/>
      <c r="D41" s="336"/>
      <c r="E41" s="336"/>
      <c r="F41" s="376"/>
      <c r="G41" s="402"/>
      <c r="H41" s="402"/>
      <c r="I41" s="402"/>
      <c r="J41" s="402"/>
      <c r="K41" s="402"/>
      <c r="L41" s="336"/>
      <c r="M41" s="336"/>
    </row>
    <row r="42" spans="1:13" s="231" customFormat="1" ht="14.25" hidden="1" x14ac:dyDescent="0.45">
      <c r="A42" s="231" t="s">
        <v>1289</v>
      </c>
      <c r="B42" s="231" t="s">
        <v>1301</v>
      </c>
      <c r="C42" s="336"/>
      <c r="D42" s="336"/>
      <c r="E42" s="336"/>
      <c r="F42" s="376"/>
      <c r="G42" s="402"/>
      <c r="H42" s="402"/>
      <c r="I42" s="402"/>
      <c r="J42" s="402"/>
      <c r="K42" s="402"/>
      <c r="L42" s="336"/>
      <c r="M42" s="336"/>
    </row>
    <row r="43" spans="1:13" s="231" customFormat="1" ht="14.25" hidden="1" x14ac:dyDescent="0.45">
      <c r="C43" s="336"/>
      <c r="D43" s="336"/>
      <c r="E43" s="336"/>
      <c r="F43" s="376"/>
      <c r="G43" s="402"/>
      <c r="H43" s="402"/>
      <c r="I43" s="402"/>
      <c r="J43" s="402"/>
      <c r="K43" s="402"/>
      <c r="L43" s="336"/>
      <c r="M43" s="336"/>
    </row>
    <row r="44" spans="1:13" s="231" customFormat="1" ht="14.25" hidden="1" x14ac:dyDescent="0.45">
      <c r="A44" s="231" t="s">
        <v>1302</v>
      </c>
      <c r="B44" s="232" t="s">
        <v>1303</v>
      </c>
      <c r="C44" s="336"/>
      <c r="D44" s="336"/>
      <c r="E44" s="336"/>
      <c r="F44" s="376"/>
      <c r="G44" s="402"/>
      <c r="H44" s="402"/>
      <c r="I44" s="402"/>
      <c r="J44" s="402"/>
      <c r="K44" s="402"/>
      <c r="L44" s="336"/>
      <c r="M44" s="336"/>
    </row>
    <row r="45" spans="1:13" s="231" customFormat="1" ht="14.25" hidden="1" x14ac:dyDescent="0.45">
      <c r="A45" s="231" t="s">
        <v>1302</v>
      </c>
      <c r="B45" s="231" t="s">
        <v>1291</v>
      </c>
      <c r="C45" s="336"/>
      <c r="D45" s="336"/>
      <c r="E45" s="336"/>
      <c r="F45" s="376"/>
      <c r="G45" s="402"/>
      <c r="H45" s="402"/>
      <c r="I45" s="402"/>
      <c r="J45" s="402"/>
      <c r="K45" s="402"/>
      <c r="L45" s="336"/>
      <c r="M45" s="336"/>
    </row>
    <row r="46" spans="1:13" s="231" customFormat="1" ht="14.25" hidden="1" x14ac:dyDescent="0.45">
      <c r="A46" s="231" t="s">
        <v>1302</v>
      </c>
      <c r="B46" s="231" t="s">
        <v>1292</v>
      </c>
      <c r="C46" s="336"/>
      <c r="D46" s="336"/>
      <c r="E46" s="336"/>
      <c r="F46" s="376"/>
      <c r="G46" s="402"/>
      <c r="H46" s="402"/>
      <c r="I46" s="402"/>
      <c r="J46" s="402"/>
      <c r="K46" s="402"/>
      <c r="L46" s="336"/>
      <c r="M46" s="336"/>
    </row>
    <row r="47" spans="1:13" s="231" customFormat="1" ht="14.25" hidden="1" x14ac:dyDescent="0.45">
      <c r="A47" s="231" t="s">
        <v>1302</v>
      </c>
      <c r="B47" s="231" t="s">
        <v>1293</v>
      </c>
      <c r="C47" s="336"/>
      <c r="D47" s="336"/>
      <c r="E47" s="336"/>
      <c r="F47" s="376"/>
      <c r="G47" s="402"/>
      <c r="H47" s="402"/>
      <c r="I47" s="402"/>
      <c r="J47" s="402"/>
      <c r="K47" s="402"/>
      <c r="L47" s="336"/>
      <c r="M47" s="336"/>
    </row>
    <row r="48" spans="1:13" s="231" customFormat="1" ht="14.25" hidden="1" x14ac:dyDescent="0.45">
      <c r="A48" s="231" t="s">
        <v>1302</v>
      </c>
      <c r="B48" s="231" t="s">
        <v>1294</v>
      </c>
      <c r="C48" s="336"/>
      <c r="D48" s="336"/>
      <c r="E48" s="336"/>
      <c r="F48" s="376"/>
      <c r="G48" s="402"/>
      <c r="H48" s="402"/>
      <c r="I48" s="402"/>
      <c r="J48" s="402"/>
      <c r="K48" s="402"/>
      <c r="L48" s="336"/>
      <c r="M48" s="336"/>
    </row>
    <row r="49" spans="1:13" s="231" customFormat="1" ht="14.25" hidden="1" x14ac:dyDescent="0.45">
      <c r="A49" s="231" t="s">
        <v>1302</v>
      </c>
      <c r="B49" s="231" t="s">
        <v>1295</v>
      </c>
      <c r="C49" s="336"/>
      <c r="D49" s="336"/>
      <c r="E49" s="336"/>
      <c r="F49" s="376"/>
      <c r="G49" s="402"/>
      <c r="H49" s="402"/>
      <c r="I49" s="402"/>
      <c r="J49" s="402"/>
      <c r="K49" s="402"/>
      <c r="L49" s="336"/>
      <c r="M49" s="336"/>
    </row>
    <row r="50" spans="1:13" s="231" customFormat="1" ht="14.25" hidden="1" x14ac:dyDescent="0.45">
      <c r="A50" s="231" t="s">
        <v>1302</v>
      </c>
      <c r="B50" s="231" t="s">
        <v>1296</v>
      </c>
      <c r="C50" s="336"/>
      <c r="D50" s="336"/>
      <c r="E50" s="336"/>
      <c r="F50" s="376"/>
      <c r="G50" s="402"/>
      <c r="H50" s="402"/>
      <c r="I50" s="402"/>
      <c r="J50" s="402"/>
      <c r="K50" s="402"/>
      <c r="L50" s="336"/>
      <c r="M50" s="336"/>
    </row>
    <row r="51" spans="1:13" s="231" customFormat="1" ht="14.25" hidden="1" x14ac:dyDescent="0.45">
      <c r="A51" s="231" t="s">
        <v>1302</v>
      </c>
      <c r="B51" s="231" t="s">
        <v>1297</v>
      </c>
      <c r="C51" s="336"/>
      <c r="D51" s="336"/>
      <c r="E51" s="336"/>
      <c r="F51" s="376"/>
      <c r="G51" s="402"/>
      <c r="H51" s="402"/>
      <c r="I51" s="402"/>
      <c r="J51" s="402"/>
      <c r="K51" s="402"/>
      <c r="L51" s="336"/>
      <c r="M51" s="336"/>
    </row>
    <row r="52" spans="1:13" s="231" customFormat="1" ht="14.25" hidden="1" x14ac:dyDescent="0.45">
      <c r="A52" s="231" t="s">
        <v>1302</v>
      </c>
      <c r="B52" s="231" t="s">
        <v>1298</v>
      </c>
      <c r="C52" s="336"/>
      <c r="D52" s="336"/>
      <c r="E52" s="336"/>
      <c r="F52" s="376"/>
      <c r="G52" s="402"/>
      <c r="H52" s="402"/>
      <c r="I52" s="402"/>
      <c r="J52" s="402"/>
      <c r="K52" s="402"/>
      <c r="L52" s="336"/>
      <c r="M52" s="336"/>
    </row>
    <row r="53" spans="1:13" s="231" customFormat="1" ht="14.25" hidden="1" x14ac:dyDescent="0.45">
      <c r="A53" s="231" t="s">
        <v>1302</v>
      </c>
      <c r="B53" s="231" t="s">
        <v>1299</v>
      </c>
      <c r="C53" s="336"/>
      <c r="D53" s="336"/>
      <c r="E53" s="336"/>
      <c r="F53" s="376"/>
      <c r="G53" s="402"/>
      <c r="H53" s="402"/>
      <c r="I53" s="402"/>
      <c r="J53" s="402"/>
      <c r="K53" s="402"/>
      <c r="L53" s="336"/>
      <c r="M53" s="336"/>
    </row>
    <row r="54" spans="1:13" s="231" customFormat="1" ht="14.25" hidden="1" x14ac:dyDescent="0.45">
      <c r="A54" s="231" t="s">
        <v>1302</v>
      </c>
      <c r="B54" s="231" t="s">
        <v>1300</v>
      </c>
      <c r="C54" s="336"/>
      <c r="D54" s="336"/>
      <c r="E54" s="336"/>
      <c r="F54" s="376"/>
      <c r="G54" s="402"/>
      <c r="H54" s="402"/>
      <c r="I54" s="402"/>
      <c r="J54" s="402"/>
      <c r="K54" s="402"/>
      <c r="L54" s="336"/>
      <c r="M54" s="336"/>
    </row>
    <row r="55" spans="1:13" s="231" customFormat="1" ht="14.25" hidden="1" x14ac:dyDescent="0.45">
      <c r="A55" s="231" t="s">
        <v>1302</v>
      </c>
      <c r="B55" s="231" t="s">
        <v>1301</v>
      </c>
      <c r="C55" s="336"/>
      <c r="D55" s="336"/>
      <c r="E55" s="336"/>
      <c r="F55" s="376"/>
      <c r="G55" s="402"/>
      <c r="H55" s="402"/>
      <c r="I55" s="402"/>
      <c r="J55" s="402"/>
      <c r="K55" s="402"/>
      <c r="L55" s="336"/>
      <c r="M55" s="336"/>
    </row>
    <row r="56" spans="1:13" s="231" customFormat="1" ht="14.25" x14ac:dyDescent="0.45">
      <c r="A56"/>
      <c r="B56"/>
      <c r="C56"/>
      <c r="D56"/>
      <c r="E56"/>
      <c r="F56" s="376"/>
      <c r="G56" s="402"/>
      <c r="H56" s="402"/>
      <c r="I56" s="402"/>
      <c r="J56" s="402"/>
      <c r="K56" s="402"/>
      <c r="L56" s="336"/>
      <c r="M56" s="336"/>
    </row>
    <row r="57" spans="1:13" s="231" customFormat="1" ht="14.25" x14ac:dyDescent="0.45">
      <c r="A57"/>
      <c r="B57"/>
      <c r="C57"/>
      <c r="D57"/>
      <c r="E57"/>
      <c r="F57" s="376"/>
      <c r="G57" s="402"/>
      <c r="H57" s="402"/>
      <c r="I57" s="402"/>
      <c r="J57" s="402"/>
      <c r="K57" s="402"/>
      <c r="L57" s="336"/>
      <c r="M57" s="336"/>
    </row>
    <row r="58" spans="1:13" s="231" customFormat="1" ht="14.25" x14ac:dyDescent="0.45">
      <c r="A58"/>
      <c r="B58"/>
      <c r="C58"/>
      <c r="D58"/>
      <c r="E58"/>
      <c r="F58" s="376"/>
      <c r="G58" s="402"/>
      <c r="H58" s="402"/>
      <c r="I58" s="402"/>
      <c r="J58" s="402"/>
      <c r="K58" s="402"/>
      <c r="L58" s="336"/>
      <c r="M58" s="336"/>
    </row>
  </sheetData>
  <mergeCells count="2">
    <mergeCell ref="F8:F11"/>
    <mergeCell ref="A14:E16"/>
  </mergeCells>
  <pageMargins left="0.7" right="0.7" top="0.75" bottom="0.75" header="0.3" footer="0.3"/>
  <pageSetup orientation="portrait" r:id="rId1"/>
  <headerFooter>
    <oddFooter>&amp;R_x000D_&amp;1#&amp;"Calibri"&amp;10&amp;K000000 Official Use Only</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054E5-6FD5-4F65-88C1-E5183020C0F9}">
  <sheetPr>
    <tabColor rgb="FFFF0000"/>
  </sheetPr>
  <dimension ref="A1:G23"/>
  <sheetViews>
    <sheetView topLeftCell="A18" zoomScaleNormal="100" workbookViewId="0">
      <selection activeCell="B8" sqref="B8"/>
    </sheetView>
  </sheetViews>
  <sheetFormatPr defaultColWidth="8.86328125" defaultRowHeight="14.25" x14ac:dyDescent="0.45"/>
  <cols>
    <col min="1" max="1" width="10.1328125" customWidth="1"/>
    <col min="2" max="2" width="56" customWidth="1"/>
    <col min="3" max="3" width="57.3984375" customWidth="1"/>
    <col min="4" max="4" width="27.86328125" customWidth="1"/>
    <col min="5" max="5" width="31.1328125" customWidth="1"/>
    <col min="6" max="6" width="18.59765625" customWidth="1"/>
    <col min="7" max="7" width="28.86328125" customWidth="1"/>
  </cols>
  <sheetData>
    <row r="1" spans="1:7" x14ac:dyDescent="0.45">
      <c r="A1" s="289" t="s">
        <v>1191</v>
      </c>
      <c r="B1" s="289"/>
      <c r="C1" s="290" t="s">
        <v>1304</v>
      </c>
      <c r="D1" s="289"/>
      <c r="E1" s="289"/>
      <c r="F1" s="289"/>
    </row>
    <row r="2" spans="1:7" x14ac:dyDescent="0.45">
      <c r="A2" s="291" t="s">
        <v>1192</v>
      </c>
      <c r="B2" s="291"/>
      <c r="C2" s="350" t="s">
        <v>1305</v>
      </c>
      <c r="D2" s="291"/>
      <c r="E2" s="291"/>
      <c r="F2" s="291"/>
    </row>
    <row r="3" spans="1:7" ht="14.65" customHeight="1" x14ac:dyDescent="0.45">
      <c r="A3" s="291"/>
      <c r="B3" s="291"/>
      <c r="C3" s="530" t="s">
        <v>1306</v>
      </c>
      <c r="D3" s="530"/>
      <c r="E3" s="530"/>
      <c r="F3" s="530"/>
    </row>
    <row r="4" spans="1:7" x14ac:dyDescent="0.45">
      <c r="A4" s="292" t="s">
        <v>278</v>
      </c>
      <c r="B4" s="292" t="s">
        <v>1307</v>
      </c>
      <c r="C4" s="530"/>
      <c r="D4" s="530"/>
      <c r="E4" s="530"/>
      <c r="F4" s="530"/>
    </row>
    <row r="5" spans="1:7" x14ac:dyDescent="0.45">
      <c r="A5" s="293" t="s">
        <v>1194</v>
      </c>
      <c r="B5" s="294"/>
      <c r="C5" s="294"/>
      <c r="D5" s="294"/>
      <c r="E5" s="294"/>
      <c r="F5" s="294"/>
    </row>
    <row r="6" spans="1:7" x14ac:dyDescent="0.45">
      <c r="A6" s="288" t="s">
        <v>280</v>
      </c>
      <c r="B6" s="288" t="s">
        <v>281</v>
      </c>
      <c r="C6" s="288" t="s">
        <v>167</v>
      </c>
      <c r="D6" s="288" t="s">
        <v>282</v>
      </c>
      <c r="E6" s="288" t="s">
        <v>283</v>
      </c>
      <c r="F6" s="334" t="s">
        <v>1308</v>
      </c>
      <c r="G6" s="335" t="s">
        <v>1309</v>
      </c>
    </row>
    <row r="7" spans="1:7" ht="144.4" x14ac:dyDescent="0.45">
      <c r="A7" s="246" t="s">
        <v>1310</v>
      </c>
      <c r="B7" s="247" t="s">
        <v>1311</v>
      </c>
      <c r="C7" s="248" t="s">
        <v>1312</v>
      </c>
      <c r="D7" s="241" t="s">
        <v>1313</v>
      </c>
      <c r="E7" s="235"/>
      <c r="F7" s="296" t="s">
        <v>1314</v>
      </c>
      <c r="G7" s="1" t="s">
        <v>1315</v>
      </c>
    </row>
    <row r="8" spans="1:7" ht="144.4" x14ac:dyDescent="0.45">
      <c r="A8" s="249" t="s">
        <v>1316</v>
      </c>
      <c r="B8" s="247" t="s">
        <v>1317</v>
      </c>
      <c r="C8" s="248" t="s">
        <v>1312</v>
      </c>
      <c r="D8" s="241" t="s">
        <v>1313</v>
      </c>
      <c r="E8" s="235"/>
      <c r="F8" s="297" t="s">
        <v>1318</v>
      </c>
      <c r="G8" s="1" t="s">
        <v>1319</v>
      </c>
    </row>
    <row r="9" spans="1:7" ht="144.4" x14ac:dyDescent="0.45">
      <c r="A9" s="246" t="s">
        <v>1320</v>
      </c>
      <c r="B9" s="247" t="s">
        <v>1321</v>
      </c>
      <c r="C9" s="248" t="s">
        <v>1312</v>
      </c>
      <c r="D9" s="241" t="s">
        <v>1313</v>
      </c>
      <c r="E9" s="235"/>
      <c r="F9" s="298"/>
    </row>
    <row r="10" spans="1:7" ht="26.25" x14ac:dyDescent="0.45">
      <c r="A10" s="249" t="s">
        <v>1322</v>
      </c>
      <c r="B10" s="247" t="s">
        <v>1323</v>
      </c>
      <c r="C10" s="250" t="s">
        <v>1216</v>
      </c>
      <c r="D10" s="247" t="s">
        <v>1226</v>
      </c>
      <c r="E10" s="243"/>
      <c r="F10" s="272"/>
    </row>
    <row r="11" spans="1:7" ht="185.25" x14ac:dyDescent="0.45">
      <c r="A11" s="246" t="s">
        <v>1324</v>
      </c>
      <c r="B11" s="251" t="s">
        <v>1325</v>
      </c>
      <c r="C11" s="248" t="s">
        <v>1312</v>
      </c>
      <c r="D11" s="252"/>
      <c r="E11" s="252"/>
      <c r="F11" s="4" t="s">
        <v>1326</v>
      </c>
    </row>
    <row r="12" spans="1:7" ht="60" customHeight="1" x14ac:dyDescent="0.45">
      <c r="A12" s="249"/>
      <c r="B12" s="303"/>
      <c r="C12" s="303"/>
      <c r="D12" s="257"/>
      <c r="E12" s="257"/>
      <c r="F12" s="299" t="s">
        <v>1327</v>
      </c>
      <c r="G12" s="269"/>
    </row>
    <row r="13" spans="1:7" x14ac:dyDescent="0.45">
      <c r="A13" s="246"/>
      <c r="B13" s="233" t="s">
        <v>281</v>
      </c>
      <c r="C13" s="233" t="s">
        <v>167</v>
      </c>
      <c r="D13" s="529" t="s">
        <v>282</v>
      </c>
      <c r="E13" s="529"/>
      <c r="F13" s="276" t="s">
        <v>283</v>
      </c>
      <c r="G13" s="295" t="s">
        <v>1328</v>
      </c>
    </row>
    <row r="14" spans="1:7" ht="26.25" x14ac:dyDescent="0.45">
      <c r="A14" s="249" t="s">
        <v>1329</v>
      </c>
      <c r="B14" s="254" t="s">
        <v>1207</v>
      </c>
      <c r="C14" s="245" t="s">
        <v>313</v>
      </c>
      <c r="D14" s="253" t="s">
        <v>1330</v>
      </c>
      <c r="E14" s="253" t="s">
        <v>1331</v>
      </c>
      <c r="F14" s="300"/>
      <c r="G14" s="300"/>
    </row>
    <row r="15" spans="1:7" ht="26.25" x14ac:dyDescent="0.45">
      <c r="A15" s="246" t="s">
        <v>1332</v>
      </c>
      <c r="B15" s="254" t="s">
        <v>1208</v>
      </c>
      <c r="C15" s="245" t="s">
        <v>1215</v>
      </c>
      <c r="D15" s="253" t="s">
        <v>1333</v>
      </c>
      <c r="E15" s="253" t="s">
        <v>1334</v>
      </c>
      <c r="F15" s="300"/>
      <c r="G15" s="300"/>
    </row>
    <row r="16" spans="1:7" ht="26.25" x14ac:dyDescent="0.45">
      <c r="A16" s="249" t="s">
        <v>1335</v>
      </c>
      <c r="B16" s="254" t="s">
        <v>1209</v>
      </c>
      <c r="C16" s="250" t="s">
        <v>1216</v>
      </c>
      <c r="D16" s="254" t="s">
        <v>1336</v>
      </c>
      <c r="E16" s="254" t="s">
        <v>1337</v>
      </c>
      <c r="F16" s="300"/>
      <c r="G16" s="300"/>
    </row>
    <row r="17" spans="1:7" ht="26.25" x14ac:dyDescent="0.45">
      <c r="A17" s="246" t="s">
        <v>1338</v>
      </c>
      <c r="B17" s="254" t="s">
        <v>1339</v>
      </c>
      <c r="C17" s="250" t="s">
        <v>1216</v>
      </c>
      <c r="D17" s="254" t="s">
        <v>1340</v>
      </c>
      <c r="E17" s="254" t="s">
        <v>1341</v>
      </c>
      <c r="F17" s="300"/>
      <c r="G17" s="300"/>
    </row>
    <row r="18" spans="1:7" ht="26.25" x14ac:dyDescent="0.45">
      <c r="A18" s="249" t="s">
        <v>1342</v>
      </c>
      <c r="B18" s="256" t="s">
        <v>1211</v>
      </c>
      <c r="C18" s="255" t="s">
        <v>1343</v>
      </c>
      <c r="D18" s="256" t="s">
        <v>1344</v>
      </c>
      <c r="E18" s="256" t="s">
        <v>1345</v>
      </c>
      <c r="F18" s="301"/>
      <c r="G18" s="301"/>
    </row>
    <row r="19" spans="1:7" ht="118.15" x14ac:dyDescent="0.45">
      <c r="A19" s="246" t="s">
        <v>1346</v>
      </c>
      <c r="B19" s="254" t="s">
        <v>1212</v>
      </c>
      <c r="C19" s="254" t="s">
        <v>1217</v>
      </c>
      <c r="D19" s="253" t="s">
        <v>1347</v>
      </c>
      <c r="E19" s="253" t="s">
        <v>1348</v>
      </c>
      <c r="F19" s="300"/>
      <c r="G19" s="300"/>
    </row>
    <row r="20" spans="1:7" s="269" customFormat="1" ht="13.15" x14ac:dyDescent="0.4">
      <c r="A20" s="249" t="s">
        <v>1349</v>
      </c>
      <c r="B20" s="237" t="s">
        <v>1350</v>
      </c>
      <c r="C20" s="238" t="s">
        <v>1351</v>
      </c>
      <c r="D20" s="239" t="s">
        <v>1352</v>
      </c>
      <c r="E20" s="239" t="s">
        <v>1352</v>
      </c>
      <c r="F20" s="280"/>
    </row>
    <row r="21" spans="1:7" ht="26.25" x14ac:dyDescent="0.45">
      <c r="A21" s="246" t="s">
        <v>1353</v>
      </c>
      <c r="B21" s="258" t="s">
        <v>1354</v>
      </c>
      <c r="C21" s="258" t="s">
        <v>1343</v>
      </c>
      <c r="D21" s="258" t="s">
        <v>1355</v>
      </c>
      <c r="E21" s="258" t="s">
        <v>1356</v>
      </c>
      <c r="G21" s="302" t="s">
        <v>1357</v>
      </c>
    </row>
    <row r="22" spans="1:7" ht="91.9" x14ac:dyDescent="0.45">
      <c r="A22" s="249" t="s">
        <v>1358</v>
      </c>
      <c r="B22" s="304" t="s">
        <v>1359</v>
      </c>
      <c r="C22" s="259" t="s">
        <v>1360</v>
      </c>
      <c r="D22" s="258" t="s">
        <v>1361</v>
      </c>
      <c r="E22" s="258" t="s">
        <v>1362</v>
      </c>
      <c r="G22" s="302" t="s">
        <v>1357</v>
      </c>
    </row>
    <row r="23" spans="1:7" x14ac:dyDescent="0.45">
      <c r="A23" s="246" t="s">
        <v>1363</v>
      </c>
      <c r="B23" s="260" t="s">
        <v>1350</v>
      </c>
      <c r="C23" s="261" t="s">
        <v>1351</v>
      </c>
      <c r="D23" s="262" t="s">
        <v>1364</v>
      </c>
      <c r="E23" s="262" t="s">
        <v>1364</v>
      </c>
      <c r="F23" s="280"/>
      <c r="G23" s="269"/>
    </row>
  </sheetData>
  <mergeCells count="2">
    <mergeCell ref="D13:E13"/>
    <mergeCell ref="C3:F4"/>
  </mergeCells>
  <phoneticPr fontId="1" type="noConversion"/>
  <pageMargins left="0.7" right="0.7" top="0.75" bottom="0.75" header="0.3" footer="0.3"/>
  <pageSetup orientation="portrait" r:id="rId1"/>
  <headerFooter>
    <oddFooter>&amp;R_x000D_&amp;1#&amp;"Calibri"&amp;10&amp;K000000 Official Use Only</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CAA4B-28B6-4C6B-B1BE-954CC9CDB009}">
  <sheetPr>
    <tabColor rgb="FF00B0F0"/>
  </sheetPr>
  <dimension ref="B2:D155"/>
  <sheetViews>
    <sheetView workbookViewId="0">
      <selection activeCell="D4" sqref="D4"/>
    </sheetView>
  </sheetViews>
  <sheetFormatPr defaultRowHeight="14.25" x14ac:dyDescent="0.45"/>
  <cols>
    <col min="2" max="2" width="49.1328125" customWidth="1"/>
    <col min="3" max="3" width="40.86328125" customWidth="1"/>
    <col min="4" max="4" width="28.1328125" style="3" customWidth="1"/>
  </cols>
  <sheetData>
    <row r="2" spans="2:4" x14ac:dyDescent="0.45">
      <c r="B2" s="2" t="s">
        <v>63</v>
      </c>
    </row>
    <row r="3" spans="2:4" x14ac:dyDescent="0.45">
      <c r="B3" t="s">
        <v>1365</v>
      </c>
    </row>
    <row r="4" spans="2:4" ht="85.5" x14ac:dyDescent="0.45">
      <c r="B4" s="3" t="s">
        <v>1366</v>
      </c>
      <c r="C4" s="4" t="s">
        <v>1367</v>
      </c>
      <c r="D4" s="133" t="s">
        <v>1368</v>
      </c>
    </row>
    <row r="5" spans="2:4" ht="14.65" thickBot="1" x14ac:dyDescent="0.5"/>
    <row r="6" spans="2:4" ht="17.25" thickBot="1" x14ac:dyDescent="0.5">
      <c r="B6" s="9" t="s">
        <v>1369</v>
      </c>
      <c r="C6" s="10" t="s">
        <v>450</v>
      </c>
      <c r="D6" s="3" t="s">
        <v>1370</v>
      </c>
    </row>
    <row r="7" spans="2:4" ht="16.149999999999999" thickBot="1" x14ac:dyDescent="0.5">
      <c r="B7" s="531" t="s">
        <v>1371</v>
      </c>
      <c r="C7" s="532"/>
      <c r="D7" s="4"/>
    </row>
    <row r="8" spans="2:4" ht="42.75" x14ac:dyDescent="0.45">
      <c r="B8" s="11" t="s">
        <v>1372</v>
      </c>
      <c r="C8" s="15" t="s">
        <v>1373</v>
      </c>
      <c r="D8" s="3" t="s">
        <v>1374</v>
      </c>
    </row>
    <row r="9" spans="2:4" x14ac:dyDescent="0.45">
      <c r="B9" s="11" t="s">
        <v>69</v>
      </c>
      <c r="C9" s="15" t="s">
        <v>1375</v>
      </c>
    </row>
    <row r="10" spans="2:4" x14ac:dyDescent="0.45">
      <c r="B10" s="12" t="s">
        <v>1376</v>
      </c>
      <c r="C10" s="15" t="s">
        <v>1377</v>
      </c>
    </row>
    <row r="11" spans="2:4" x14ac:dyDescent="0.45">
      <c r="B11" s="13"/>
      <c r="C11" s="15" t="s">
        <v>1378</v>
      </c>
    </row>
    <row r="12" spans="2:4" x14ac:dyDescent="0.45">
      <c r="B12" s="13"/>
      <c r="C12" s="15" t="s">
        <v>1379</v>
      </c>
    </row>
    <row r="13" spans="2:4" x14ac:dyDescent="0.45">
      <c r="B13" s="13"/>
      <c r="C13" s="15" t="s">
        <v>1380</v>
      </c>
    </row>
    <row r="14" spans="2:4" x14ac:dyDescent="0.45">
      <c r="B14" s="13"/>
      <c r="C14" s="15" t="s">
        <v>1381</v>
      </c>
    </row>
    <row r="15" spans="2:4" x14ac:dyDescent="0.45">
      <c r="B15" s="13"/>
      <c r="C15" s="15" t="s">
        <v>1382</v>
      </c>
    </row>
    <row r="16" spans="2:4" x14ac:dyDescent="0.45">
      <c r="B16" s="13"/>
      <c r="C16" s="15" t="s">
        <v>1383</v>
      </c>
    </row>
    <row r="17" spans="2:4" x14ac:dyDescent="0.45">
      <c r="B17" s="13"/>
      <c r="C17" s="15" t="s">
        <v>1384</v>
      </c>
    </row>
    <row r="18" spans="2:4" x14ac:dyDescent="0.45">
      <c r="B18" s="13"/>
      <c r="C18" s="15" t="s">
        <v>1385</v>
      </c>
    </row>
    <row r="19" spans="2:4" ht="14.65" thickBot="1" x14ac:dyDescent="0.5">
      <c r="B19" s="14"/>
      <c r="C19" s="16" t="s">
        <v>1386</v>
      </c>
    </row>
    <row r="20" spans="2:4" ht="42.75" x14ac:dyDescent="0.45">
      <c r="B20" s="11" t="s">
        <v>1387</v>
      </c>
      <c r="C20" s="15" t="s">
        <v>1373</v>
      </c>
      <c r="D20" s="3" t="s">
        <v>1374</v>
      </c>
    </row>
    <row r="21" spans="2:4" x14ac:dyDescent="0.45">
      <c r="B21" s="11" t="s">
        <v>69</v>
      </c>
      <c r="C21" s="15" t="s">
        <v>1375</v>
      </c>
    </row>
    <row r="22" spans="2:4" x14ac:dyDescent="0.45">
      <c r="B22" s="12" t="s">
        <v>1388</v>
      </c>
      <c r="C22" s="15" t="s">
        <v>1377</v>
      </c>
    </row>
    <row r="23" spans="2:4" x14ac:dyDescent="0.45">
      <c r="B23" s="13"/>
      <c r="C23" s="15" t="s">
        <v>1378</v>
      </c>
    </row>
    <row r="24" spans="2:4" x14ac:dyDescent="0.45">
      <c r="B24" s="13"/>
      <c r="C24" s="15" t="s">
        <v>1379</v>
      </c>
    </row>
    <row r="25" spans="2:4" x14ac:dyDescent="0.45">
      <c r="B25" s="13"/>
      <c r="C25" s="15" t="s">
        <v>1380</v>
      </c>
    </row>
    <row r="26" spans="2:4" x14ac:dyDescent="0.45">
      <c r="B26" s="13"/>
      <c r="C26" s="15" t="s">
        <v>1381</v>
      </c>
    </row>
    <row r="27" spans="2:4" x14ac:dyDescent="0.45">
      <c r="B27" s="13"/>
      <c r="C27" s="15" t="s">
        <v>1382</v>
      </c>
    </row>
    <row r="28" spans="2:4" x14ac:dyDescent="0.45">
      <c r="B28" s="13"/>
      <c r="C28" s="15" t="s">
        <v>1383</v>
      </c>
    </row>
    <row r="29" spans="2:4" x14ac:dyDescent="0.45">
      <c r="B29" s="13"/>
      <c r="C29" s="15" t="s">
        <v>1384</v>
      </c>
    </row>
    <row r="30" spans="2:4" x14ac:dyDescent="0.45">
      <c r="B30" s="13"/>
      <c r="C30" s="15" t="s">
        <v>1385</v>
      </c>
    </row>
    <row r="31" spans="2:4" ht="14.65" thickBot="1" x14ac:dyDescent="0.5">
      <c r="B31" s="14"/>
      <c r="C31" s="16" t="s">
        <v>1386</v>
      </c>
    </row>
    <row r="32" spans="2:4" ht="28.5" x14ac:dyDescent="0.45">
      <c r="B32" s="12" t="s">
        <v>1389</v>
      </c>
      <c r="C32" s="15" t="s">
        <v>1390</v>
      </c>
    </row>
    <row r="33" spans="2:3" ht="28.9" thickBot="1" x14ac:dyDescent="0.5">
      <c r="B33" s="17" t="s">
        <v>69</v>
      </c>
      <c r="C33" s="16" t="s">
        <v>1391</v>
      </c>
    </row>
    <row r="34" spans="2:3" ht="28.5" x14ac:dyDescent="0.45">
      <c r="B34" s="11" t="s">
        <v>1392</v>
      </c>
      <c r="C34" s="533" t="s">
        <v>1393</v>
      </c>
    </row>
    <row r="35" spans="2:3" x14ac:dyDescent="0.45">
      <c r="B35" s="18" t="s">
        <v>69</v>
      </c>
      <c r="C35" s="534"/>
    </row>
    <row r="36" spans="2:3" x14ac:dyDescent="0.45">
      <c r="B36" s="18" t="s">
        <v>69</v>
      </c>
      <c r="C36" s="534"/>
    </row>
    <row r="37" spans="2:3" x14ac:dyDescent="0.45">
      <c r="B37" s="18" t="s">
        <v>69</v>
      </c>
      <c r="C37" s="534"/>
    </row>
    <row r="38" spans="2:3" x14ac:dyDescent="0.45">
      <c r="B38" s="18" t="s">
        <v>69</v>
      </c>
      <c r="C38" s="534"/>
    </row>
    <row r="39" spans="2:3" ht="14.65" thickBot="1" x14ac:dyDescent="0.5">
      <c r="B39" s="17" t="s">
        <v>69</v>
      </c>
      <c r="C39" s="535"/>
    </row>
    <row r="40" spans="2:3" ht="14.65" thickBot="1" x14ac:dyDescent="0.5">
      <c r="B40" s="19"/>
    </row>
    <row r="41" spans="2:3" ht="16.149999999999999" thickBot="1" x14ac:dyDescent="0.5">
      <c r="B41" s="531" t="s">
        <v>1394</v>
      </c>
      <c r="C41" s="532"/>
    </row>
    <row r="42" spans="2:3" ht="42.75" x14ac:dyDescent="0.45">
      <c r="B42" s="11" t="s">
        <v>1395</v>
      </c>
      <c r="C42" s="21" t="s">
        <v>1396</v>
      </c>
    </row>
    <row r="43" spans="2:3" x14ac:dyDescent="0.45">
      <c r="B43" s="20" t="s">
        <v>69</v>
      </c>
      <c r="C43" s="21" t="s">
        <v>1397</v>
      </c>
    </row>
    <row r="44" spans="2:3" ht="26.25" x14ac:dyDescent="0.45">
      <c r="B44" s="13"/>
      <c r="C44" s="21" t="s">
        <v>1398</v>
      </c>
    </row>
    <row r="45" spans="2:3" ht="28.9" thickBot="1" x14ac:dyDescent="0.5">
      <c r="B45" s="14"/>
      <c r="C45" s="22" t="s">
        <v>1399</v>
      </c>
    </row>
    <row r="46" spans="2:3" ht="15" customHeight="1" x14ac:dyDescent="0.45">
      <c r="B46" s="33" t="s">
        <v>1400</v>
      </c>
      <c r="C46" s="15" t="s">
        <v>1401</v>
      </c>
    </row>
    <row r="47" spans="2:3" x14ac:dyDescent="0.45">
      <c r="B47" s="11"/>
      <c r="C47" s="15" t="s">
        <v>1402</v>
      </c>
    </row>
    <row r="48" spans="2:3" ht="26.25" x14ac:dyDescent="0.45">
      <c r="B48" s="11"/>
      <c r="C48" s="15" t="s">
        <v>1403</v>
      </c>
    </row>
    <row r="49" spans="2:3" x14ac:dyDescent="0.45">
      <c r="B49" s="11"/>
      <c r="C49" s="15" t="s">
        <v>1404</v>
      </c>
    </row>
    <row r="50" spans="2:3" ht="14.65" thickBot="1" x14ac:dyDescent="0.5">
      <c r="B50" s="34"/>
      <c r="C50" s="16" t="s">
        <v>1386</v>
      </c>
    </row>
    <row r="51" spans="2:3" ht="57" x14ac:dyDescent="0.45">
      <c r="B51" s="11" t="s">
        <v>1405</v>
      </c>
      <c r="C51" s="15" t="s">
        <v>1406</v>
      </c>
    </row>
    <row r="52" spans="2:3" x14ac:dyDescent="0.45">
      <c r="B52" s="11" t="s">
        <v>1407</v>
      </c>
      <c r="C52" s="15" t="s">
        <v>1408</v>
      </c>
    </row>
    <row r="53" spans="2:3" x14ac:dyDescent="0.45">
      <c r="B53" s="18" t="s">
        <v>69</v>
      </c>
      <c r="C53" s="15" t="s">
        <v>1409</v>
      </c>
    </row>
    <row r="54" spans="2:3" ht="14.65" thickBot="1" x14ac:dyDescent="0.5">
      <c r="B54" s="14"/>
      <c r="C54" s="16" t="s">
        <v>1410</v>
      </c>
    </row>
    <row r="55" spans="2:3" ht="42.75" x14ac:dyDescent="0.45">
      <c r="B55" s="11" t="s">
        <v>1411</v>
      </c>
      <c r="C55" s="15" t="s">
        <v>1401</v>
      </c>
    </row>
    <row r="56" spans="2:3" x14ac:dyDescent="0.45">
      <c r="B56" s="12" t="s">
        <v>1412</v>
      </c>
      <c r="C56" s="15" t="s">
        <v>1413</v>
      </c>
    </row>
    <row r="57" spans="2:3" x14ac:dyDescent="0.45">
      <c r="B57" s="23" t="s">
        <v>69</v>
      </c>
      <c r="C57" s="15" t="s">
        <v>1414</v>
      </c>
    </row>
    <row r="58" spans="2:3" x14ac:dyDescent="0.45">
      <c r="B58" s="13"/>
      <c r="C58" s="15" t="s">
        <v>1404</v>
      </c>
    </row>
    <row r="59" spans="2:3" ht="14.65" thickBot="1" x14ac:dyDescent="0.5">
      <c r="B59" s="14"/>
      <c r="C59" s="16" t="s">
        <v>1386</v>
      </c>
    </row>
    <row r="60" spans="2:3" ht="16.149999999999999" thickBot="1" x14ac:dyDescent="0.5">
      <c r="B60" s="49" t="s">
        <v>1415</v>
      </c>
      <c r="C60" s="50"/>
    </row>
    <row r="61" spans="2:3" ht="28.5" x14ac:dyDescent="0.45">
      <c r="B61" s="24" t="s">
        <v>1416</v>
      </c>
      <c r="C61" s="15" t="s">
        <v>1417</v>
      </c>
    </row>
    <row r="62" spans="2:3" x14ac:dyDescent="0.45">
      <c r="B62" s="12" t="s">
        <v>1412</v>
      </c>
      <c r="C62" s="15" t="s">
        <v>1418</v>
      </c>
    </row>
    <row r="63" spans="2:3" ht="14.65" thickBot="1" x14ac:dyDescent="0.5">
      <c r="B63" s="25" t="s">
        <v>69</v>
      </c>
      <c r="C63" s="16" t="s">
        <v>1419</v>
      </c>
    </row>
    <row r="64" spans="2:3" ht="28.5" x14ac:dyDescent="0.45">
      <c r="B64" s="24" t="s">
        <v>1420</v>
      </c>
      <c r="C64" s="15" t="s">
        <v>1417</v>
      </c>
    </row>
    <row r="65" spans="2:3" x14ac:dyDescent="0.45">
      <c r="B65" s="12" t="s">
        <v>1412</v>
      </c>
      <c r="C65" s="15" t="s">
        <v>1418</v>
      </c>
    </row>
    <row r="66" spans="2:3" ht="14.65" thickBot="1" x14ac:dyDescent="0.5">
      <c r="B66" s="17" t="s">
        <v>69</v>
      </c>
      <c r="C66" s="16" t="s">
        <v>1419</v>
      </c>
    </row>
    <row r="67" spans="2:3" ht="16.149999999999999" thickBot="1" x14ac:dyDescent="0.5">
      <c r="B67" s="49" t="s">
        <v>1421</v>
      </c>
      <c r="C67" s="50"/>
    </row>
    <row r="68" spans="2:3" ht="30" customHeight="1" x14ac:dyDescent="0.45">
      <c r="B68" s="33" t="s">
        <v>1422</v>
      </c>
      <c r="C68" s="15" t="s">
        <v>1423</v>
      </c>
    </row>
    <row r="69" spans="2:3" x14ac:dyDescent="0.45">
      <c r="B69" s="11"/>
      <c r="C69" s="15" t="s">
        <v>1424</v>
      </c>
    </row>
    <row r="70" spans="2:3" x14ac:dyDescent="0.45">
      <c r="B70" s="11"/>
      <c r="C70" s="15" t="s">
        <v>1425</v>
      </c>
    </row>
    <row r="71" spans="2:3" x14ac:dyDescent="0.45">
      <c r="B71" s="11"/>
      <c r="C71" s="15" t="s">
        <v>1426</v>
      </c>
    </row>
    <row r="72" spans="2:3" ht="14.65" thickBot="1" x14ac:dyDescent="0.5">
      <c r="B72" s="34"/>
      <c r="C72" s="16" t="s">
        <v>1427</v>
      </c>
    </row>
    <row r="73" spans="2:3" x14ac:dyDescent="0.45">
      <c r="B73" s="11" t="s">
        <v>1428</v>
      </c>
      <c r="C73" s="15" t="s">
        <v>1417</v>
      </c>
    </row>
    <row r="74" spans="2:3" x14ac:dyDescent="0.45">
      <c r="B74" s="12" t="s">
        <v>1412</v>
      </c>
      <c r="C74" s="15" t="s">
        <v>1418</v>
      </c>
    </row>
    <row r="75" spans="2:3" ht="14.65" thickBot="1" x14ac:dyDescent="0.5">
      <c r="B75" s="25" t="s">
        <v>69</v>
      </c>
      <c r="C75" s="16" t="s">
        <v>1419</v>
      </c>
    </row>
    <row r="76" spans="2:3" ht="16.149999999999999" thickBot="1" x14ac:dyDescent="0.5">
      <c r="B76" s="49" t="s">
        <v>1429</v>
      </c>
      <c r="C76" s="50"/>
    </row>
    <row r="77" spans="2:3" ht="42.75" x14ac:dyDescent="0.45">
      <c r="B77" s="11" t="s">
        <v>1430</v>
      </c>
      <c r="C77" s="21" t="s">
        <v>1431</v>
      </c>
    </row>
    <row r="78" spans="2:3" x14ac:dyDescent="0.45">
      <c r="B78" s="12" t="s">
        <v>1412</v>
      </c>
      <c r="C78" s="21" t="s">
        <v>1432</v>
      </c>
    </row>
    <row r="79" spans="2:3" x14ac:dyDescent="0.45">
      <c r="B79" s="13"/>
      <c r="C79" s="21" t="s">
        <v>1433</v>
      </c>
    </row>
    <row r="80" spans="2:3" x14ac:dyDescent="0.45">
      <c r="B80" s="13"/>
      <c r="C80" s="21" t="s">
        <v>1434</v>
      </c>
    </row>
    <row r="81" spans="2:3" x14ac:dyDescent="0.45">
      <c r="B81" s="13"/>
      <c r="C81" s="21" t="s">
        <v>1435</v>
      </c>
    </row>
    <row r="82" spans="2:3" x14ac:dyDescent="0.45">
      <c r="B82" s="13"/>
      <c r="C82" s="21" t="s">
        <v>1436</v>
      </c>
    </row>
    <row r="83" spans="2:3" ht="28.9" thickBot="1" x14ac:dyDescent="0.5">
      <c r="B83" s="14"/>
      <c r="C83" s="22" t="s">
        <v>1437</v>
      </c>
    </row>
    <row r="84" spans="2:3" ht="14.65" thickBot="1" x14ac:dyDescent="0.5">
      <c r="B84" s="19"/>
    </row>
    <row r="85" spans="2:3" ht="32.25" customHeight="1" x14ac:dyDescent="0.45">
      <c r="B85" s="33" t="s">
        <v>1438</v>
      </c>
      <c r="C85" s="26" t="s">
        <v>1439</v>
      </c>
    </row>
    <row r="86" spans="2:3" x14ac:dyDescent="0.45">
      <c r="B86" s="11"/>
      <c r="C86" s="15" t="s">
        <v>1440</v>
      </c>
    </row>
    <row r="87" spans="2:3" x14ac:dyDescent="0.45">
      <c r="B87" s="11"/>
      <c r="C87" s="15" t="s">
        <v>1441</v>
      </c>
    </row>
    <row r="88" spans="2:3" x14ac:dyDescent="0.45">
      <c r="B88" s="11"/>
      <c r="C88" s="15" t="s">
        <v>1442</v>
      </c>
    </row>
    <row r="89" spans="2:3" x14ac:dyDescent="0.45">
      <c r="B89" s="11"/>
      <c r="C89" s="15" t="s">
        <v>1443</v>
      </c>
    </row>
    <row r="90" spans="2:3" x14ac:dyDescent="0.45">
      <c r="B90" s="11"/>
      <c r="C90" s="15" t="s">
        <v>1444</v>
      </c>
    </row>
    <row r="91" spans="2:3" x14ac:dyDescent="0.45">
      <c r="B91" s="11"/>
      <c r="C91" s="15" t="s">
        <v>1445</v>
      </c>
    </row>
    <row r="92" spans="2:3" ht="14.65" thickBot="1" x14ac:dyDescent="0.5">
      <c r="B92" s="34"/>
      <c r="C92" s="16" t="s">
        <v>1386</v>
      </c>
    </row>
    <row r="93" spans="2:3" ht="28.5" x14ac:dyDescent="0.45">
      <c r="B93" s="11" t="s">
        <v>1446</v>
      </c>
      <c r="C93" s="15" t="s">
        <v>1447</v>
      </c>
    </row>
    <row r="94" spans="2:3" x14ac:dyDescent="0.45">
      <c r="B94" s="12" t="s">
        <v>1412</v>
      </c>
      <c r="C94" s="15" t="s">
        <v>1448</v>
      </c>
    </row>
    <row r="95" spans="2:3" x14ac:dyDescent="0.45">
      <c r="B95" s="13"/>
      <c r="C95" s="15" t="s">
        <v>1449</v>
      </c>
    </row>
    <row r="96" spans="2:3" x14ac:dyDescent="0.45">
      <c r="B96" s="13"/>
      <c r="C96" s="15" t="s">
        <v>1450</v>
      </c>
    </row>
    <row r="97" spans="2:3" ht="14.65" thickBot="1" x14ac:dyDescent="0.5">
      <c r="B97" s="14"/>
      <c r="C97" s="16" t="s">
        <v>1451</v>
      </c>
    </row>
    <row r="98" spans="2:3" ht="16.149999999999999" thickBot="1" x14ac:dyDescent="0.5">
      <c r="B98" s="49" t="s">
        <v>1452</v>
      </c>
      <c r="C98" s="50"/>
    </row>
    <row r="99" spans="2:3" ht="42.75" x14ac:dyDescent="0.45">
      <c r="B99" s="11" t="s">
        <v>1453</v>
      </c>
      <c r="C99" s="31" t="s">
        <v>1393</v>
      </c>
    </row>
    <row r="100" spans="2:3" ht="15" customHeight="1" thickBot="1" x14ac:dyDescent="0.5">
      <c r="B100" s="25" t="s">
        <v>69</v>
      </c>
      <c r="C100" s="32"/>
    </row>
    <row r="101" spans="2:3" ht="28.5" x14ac:dyDescent="0.45">
      <c r="B101" s="24" t="s">
        <v>1454</v>
      </c>
      <c r="C101" s="15" t="s">
        <v>1455</v>
      </c>
    </row>
    <row r="102" spans="2:3" x14ac:dyDescent="0.45">
      <c r="B102" s="23" t="s">
        <v>69</v>
      </c>
      <c r="C102" s="15" t="s">
        <v>1456</v>
      </c>
    </row>
    <row r="103" spans="2:3" x14ac:dyDescent="0.45">
      <c r="B103" s="13"/>
      <c r="C103" s="15" t="s">
        <v>1457</v>
      </c>
    </row>
    <row r="104" spans="2:3" x14ac:dyDescent="0.45">
      <c r="B104" s="13"/>
      <c r="C104" s="15" t="s">
        <v>1458</v>
      </c>
    </row>
    <row r="105" spans="2:3" ht="14.65" thickBot="1" x14ac:dyDescent="0.5">
      <c r="B105" s="14"/>
      <c r="C105" s="16" t="s">
        <v>1459</v>
      </c>
    </row>
    <row r="106" spans="2:3" ht="28.5" x14ac:dyDescent="0.45">
      <c r="B106" s="33" t="s">
        <v>1460</v>
      </c>
      <c r="C106" s="15" t="s">
        <v>1461</v>
      </c>
    </row>
    <row r="107" spans="2:3" x14ac:dyDescent="0.45">
      <c r="B107" s="11"/>
      <c r="C107" s="15" t="s">
        <v>1462</v>
      </c>
    </row>
    <row r="108" spans="2:3" x14ac:dyDescent="0.45">
      <c r="B108" s="11"/>
      <c r="C108" s="15" t="s">
        <v>1463</v>
      </c>
    </row>
    <row r="109" spans="2:3" x14ac:dyDescent="0.45">
      <c r="B109" s="11"/>
      <c r="C109" s="15" t="s">
        <v>1464</v>
      </c>
    </row>
    <row r="110" spans="2:3" x14ac:dyDescent="0.45">
      <c r="B110" s="11"/>
      <c r="C110" s="15" t="s">
        <v>1465</v>
      </c>
    </row>
    <row r="111" spans="2:3" ht="14.65" thickBot="1" x14ac:dyDescent="0.5">
      <c r="B111" s="34"/>
      <c r="C111" s="16" t="s">
        <v>1459</v>
      </c>
    </row>
    <row r="112" spans="2:3" ht="16.149999999999999" thickBot="1" x14ac:dyDescent="0.5">
      <c r="B112" s="49" t="s">
        <v>1466</v>
      </c>
      <c r="C112" s="50"/>
    </row>
    <row r="113" spans="2:3" ht="42.75" x14ac:dyDescent="0.45">
      <c r="B113" s="11" t="s">
        <v>1467</v>
      </c>
      <c r="C113" s="27" t="s">
        <v>1468</v>
      </c>
    </row>
    <row r="114" spans="2:3" ht="14.65" thickBot="1" x14ac:dyDescent="0.5">
      <c r="B114" s="17" t="s">
        <v>69</v>
      </c>
      <c r="C114" s="28" t="s">
        <v>1469</v>
      </c>
    </row>
    <row r="115" spans="2:3" ht="28.5" x14ac:dyDescent="0.45">
      <c r="B115" s="11" t="s">
        <v>1470</v>
      </c>
      <c r="C115" s="15" t="s">
        <v>1471</v>
      </c>
    </row>
    <row r="116" spans="2:3" x14ac:dyDescent="0.45">
      <c r="B116" s="12" t="s">
        <v>1412</v>
      </c>
      <c r="C116" s="15" t="s">
        <v>1472</v>
      </c>
    </row>
    <row r="117" spans="2:3" x14ac:dyDescent="0.45">
      <c r="B117" s="13"/>
      <c r="C117" s="15" t="s">
        <v>1473</v>
      </c>
    </row>
    <row r="118" spans="2:3" x14ac:dyDescent="0.45">
      <c r="B118" s="13"/>
      <c r="C118" s="15" t="s">
        <v>1474</v>
      </c>
    </row>
    <row r="119" spans="2:3" x14ac:dyDescent="0.45">
      <c r="B119" s="13"/>
      <c r="C119" s="15" t="s">
        <v>1475</v>
      </c>
    </row>
    <row r="120" spans="2:3" x14ac:dyDescent="0.45">
      <c r="B120" s="13"/>
      <c r="C120" s="15" t="s">
        <v>1476</v>
      </c>
    </row>
    <row r="121" spans="2:3" ht="14.65" thickBot="1" x14ac:dyDescent="0.5">
      <c r="B121" s="14"/>
      <c r="C121" s="16" t="s">
        <v>1459</v>
      </c>
    </row>
    <row r="122" spans="2:3" ht="42.75" x14ac:dyDescent="0.45">
      <c r="B122" s="11" t="s">
        <v>1477</v>
      </c>
      <c r="C122" s="15" t="s">
        <v>1417</v>
      </c>
    </row>
    <row r="123" spans="2:3" x14ac:dyDescent="0.45">
      <c r="B123" s="23" t="s">
        <v>69</v>
      </c>
      <c r="C123" s="15" t="s">
        <v>1418</v>
      </c>
    </row>
    <row r="124" spans="2:3" ht="14.65" thickBot="1" x14ac:dyDescent="0.5">
      <c r="B124" s="14"/>
      <c r="C124" s="16" t="s">
        <v>1419</v>
      </c>
    </row>
    <row r="125" spans="2:3" ht="16.149999999999999" thickBot="1" x14ac:dyDescent="0.5">
      <c r="B125" s="49" t="s">
        <v>1478</v>
      </c>
      <c r="C125" s="50"/>
    </row>
    <row r="126" spans="2:3" ht="28.5" x14ac:dyDescent="0.45">
      <c r="B126" s="11" t="s">
        <v>1479</v>
      </c>
      <c r="C126" s="15" t="s">
        <v>1480</v>
      </c>
    </row>
    <row r="127" spans="2:3" x14ac:dyDescent="0.45">
      <c r="B127" s="12" t="s">
        <v>1412</v>
      </c>
      <c r="C127" s="15" t="s">
        <v>1481</v>
      </c>
    </row>
    <row r="128" spans="2:3" x14ac:dyDescent="0.45">
      <c r="B128" s="12" t="s">
        <v>69</v>
      </c>
      <c r="C128" s="15" t="s">
        <v>1482</v>
      </c>
    </row>
    <row r="129" spans="2:3" x14ac:dyDescent="0.45">
      <c r="B129" s="12" t="s">
        <v>69</v>
      </c>
      <c r="C129" s="15" t="s">
        <v>1483</v>
      </c>
    </row>
    <row r="130" spans="2:3" ht="14.65" thickBot="1" x14ac:dyDescent="0.5">
      <c r="B130" s="34" t="s">
        <v>69</v>
      </c>
      <c r="C130" s="16" t="s">
        <v>1459</v>
      </c>
    </row>
    <row r="131" spans="2:3" ht="28.5" x14ac:dyDescent="0.45">
      <c r="B131" s="11" t="s">
        <v>1484</v>
      </c>
      <c r="C131" s="31" t="s">
        <v>1485</v>
      </c>
    </row>
    <row r="132" spans="2:3" ht="15" customHeight="1" thickBot="1" x14ac:dyDescent="0.5">
      <c r="B132" s="17" t="s">
        <v>69</v>
      </c>
      <c r="C132" s="32"/>
    </row>
    <row r="133" spans="2:3" ht="28.5" x14ac:dyDescent="0.45">
      <c r="B133" s="11" t="s">
        <v>1486</v>
      </c>
      <c r="C133" s="15" t="s">
        <v>1417</v>
      </c>
    </row>
    <row r="134" spans="2:3" x14ac:dyDescent="0.45">
      <c r="B134" s="18" t="s">
        <v>69</v>
      </c>
      <c r="C134" s="15" t="s">
        <v>1418</v>
      </c>
    </row>
    <row r="135" spans="2:3" ht="14.65" thickBot="1" x14ac:dyDescent="0.5">
      <c r="B135" s="14"/>
      <c r="C135" s="16" t="s">
        <v>1487</v>
      </c>
    </row>
    <row r="136" spans="2:3" ht="28.5" x14ac:dyDescent="0.45">
      <c r="B136" s="11" t="s">
        <v>1488</v>
      </c>
      <c r="C136" s="15" t="s">
        <v>1417</v>
      </c>
    </row>
    <row r="137" spans="2:3" x14ac:dyDescent="0.45">
      <c r="B137" s="23" t="s">
        <v>69</v>
      </c>
      <c r="C137" s="15" t="s">
        <v>1418</v>
      </c>
    </row>
    <row r="138" spans="2:3" ht="14.65" thickBot="1" x14ac:dyDescent="0.5">
      <c r="B138" s="14"/>
      <c r="C138" s="16" t="s">
        <v>1419</v>
      </c>
    </row>
    <row r="139" spans="2:3" ht="16.149999999999999" thickBot="1" x14ac:dyDescent="0.5">
      <c r="B139" s="49" t="s">
        <v>1489</v>
      </c>
      <c r="C139" s="50"/>
    </row>
    <row r="140" spans="2:3" ht="42.75" x14ac:dyDescent="0.45">
      <c r="B140" s="12" t="s">
        <v>1490</v>
      </c>
      <c r="C140" s="15" t="s">
        <v>1417</v>
      </c>
    </row>
    <row r="141" spans="2:3" x14ac:dyDescent="0.45">
      <c r="B141" s="18" t="s">
        <v>69</v>
      </c>
      <c r="C141" s="15" t="s">
        <v>1491</v>
      </c>
    </row>
    <row r="142" spans="2:3" ht="14.65" thickBot="1" x14ac:dyDescent="0.5">
      <c r="B142" s="14"/>
      <c r="C142" s="16" t="s">
        <v>1419</v>
      </c>
    </row>
    <row r="143" spans="2:3" ht="28.5" x14ac:dyDescent="0.45">
      <c r="B143" s="12" t="s">
        <v>1492</v>
      </c>
      <c r="C143" s="31" t="s">
        <v>1393</v>
      </c>
    </row>
    <row r="144" spans="2:3" ht="15" customHeight="1" thickBot="1" x14ac:dyDescent="0.5">
      <c r="B144" s="17" t="s">
        <v>69</v>
      </c>
      <c r="C144" s="32"/>
    </row>
    <row r="145" spans="2:3" ht="28.5" x14ac:dyDescent="0.45">
      <c r="B145" s="12" t="s">
        <v>1493</v>
      </c>
      <c r="C145" s="51" t="s">
        <v>1494</v>
      </c>
    </row>
    <row r="146" spans="2:3" ht="14.65" thickBot="1" x14ac:dyDescent="0.5">
      <c r="B146" s="17" t="s">
        <v>69</v>
      </c>
      <c r="C146" s="52"/>
    </row>
    <row r="147" spans="2:3" ht="28.5" x14ac:dyDescent="0.45">
      <c r="B147" s="12" t="s">
        <v>1495</v>
      </c>
      <c r="C147" s="51" t="s">
        <v>1496</v>
      </c>
    </row>
    <row r="148" spans="2:3" ht="14.65" thickBot="1" x14ac:dyDescent="0.5">
      <c r="B148" s="17" t="s">
        <v>69</v>
      </c>
      <c r="C148" s="52"/>
    </row>
    <row r="149" spans="2:3" ht="16.149999999999999" thickBot="1" x14ac:dyDescent="0.5">
      <c r="B149" s="49" t="s">
        <v>1497</v>
      </c>
      <c r="C149" s="50"/>
    </row>
    <row r="150" spans="2:3" ht="42.75" x14ac:dyDescent="0.45">
      <c r="B150" s="11" t="s">
        <v>1498</v>
      </c>
      <c r="C150" s="15" t="s">
        <v>1417</v>
      </c>
    </row>
    <row r="151" spans="2:3" x14ac:dyDescent="0.45">
      <c r="B151" s="18" t="s">
        <v>69</v>
      </c>
      <c r="C151" s="15" t="s">
        <v>1418</v>
      </c>
    </row>
    <row r="152" spans="2:3" ht="14.65" thickBot="1" x14ac:dyDescent="0.5">
      <c r="B152" s="14"/>
      <c r="C152" s="16" t="s">
        <v>1487</v>
      </c>
    </row>
    <row r="153" spans="2:3" ht="42.75" x14ac:dyDescent="0.45">
      <c r="B153" s="11" t="s">
        <v>1499</v>
      </c>
      <c r="C153" s="15" t="s">
        <v>1417</v>
      </c>
    </row>
    <row r="154" spans="2:3" x14ac:dyDescent="0.45">
      <c r="B154" s="23" t="s">
        <v>69</v>
      </c>
      <c r="C154" s="15" t="s">
        <v>1418</v>
      </c>
    </row>
    <row r="155" spans="2:3" ht="14.65" thickBot="1" x14ac:dyDescent="0.5">
      <c r="B155" s="14"/>
      <c r="C155" s="16" t="s">
        <v>1419</v>
      </c>
    </row>
  </sheetData>
  <mergeCells count="3">
    <mergeCell ref="B7:C7"/>
    <mergeCell ref="C34:C39"/>
    <mergeCell ref="B41:C41"/>
  </mergeCells>
  <pageMargins left="0.7" right="0.7" top="0.75" bottom="0.75" header="0.3" footer="0.3"/>
  <pageSetup orientation="portrait" r:id="rId1"/>
  <headerFooter>
    <oddFooter>&amp;R_x000D_&amp;1#&amp;"Calibri"&amp;10&amp;K000000 Official Use Only</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A582B3088D57F458FDBE99A1B229021" ma:contentTypeVersion="13" ma:contentTypeDescription="Create a new document." ma:contentTypeScope="" ma:versionID="92d120daff47f14cc1c4fdf049c9a49d">
  <xsd:schema xmlns:xsd="http://www.w3.org/2001/XMLSchema" xmlns:xs="http://www.w3.org/2001/XMLSchema" xmlns:p="http://schemas.microsoft.com/office/2006/metadata/properties" xmlns:ns3="476e2a1e-fcf9-4c9c-ba9f-d851d6bcc387" xmlns:ns4="530888ff-49fd-4d88-abaf-b111f537afe2" targetNamespace="http://schemas.microsoft.com/office/2006/metadata/properties" ma:root="true" ma:fieldsID="46f8b7d76f18e3ecbf490393177d10b8" ns3:_="" ns4:_="">
    <xsd:import namespace="476e2a1e-fcf9-4c9c-ba9f-d851d6bcc387"/>
    <xsd:import namespace="530888ff-49fd-4d88-abaf-b111f537afe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e2a1e-fcf9-4c9c-ba9f-d851d6bcc3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888ff-49fd-4d88-abaf-b111f537afe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AC40AD-E5C3-4E84-835E-616FA643613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DDA6924-23F4-4823-8556-CD55AD7952E9}">
  <ds:schemaRefs>
    <ds:schemaRef ds:uri="http://schemas.microsoft.com/sharepoint/v3/contenttype/forms"/>
  </ds:schemaRefs>
</ds:datastoreItem>
</file>

<file path=customXml/itemProps3.xml><?xml version="1.0" encoding="utf-8"?>
<ds:datastoreItem xmlns:ds="http://schemas.openxmlformats.org/officeDocument/2006/customXml" ds:itemID="{57DA81C9-67D1-486A-818A-4FD6F9CB0A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e2a1e-fcf9-4c9c-ba9f-d851d6bcc387"/>
    <ds:schemaRef ds:uri="530888ff-49fd-4d88-abaf-b111f537a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Life Skills Curriculum</vt:lpstr>
      <vt:lpstr>COVER</vt:lpstr>
      <vt:lpstr>CONSENT</vt:lpstr>
      <vt:lpstr>Characteristics</vt:lpstr>
      <vt:lpstr>Agency Aspirations</vt:lpstr>
      <vt:lpstr>Education</vt:lpstr>
      <vt:lpstr>Knowledge</vt:lpstr>
      <vt:lpstr>Literacy</vt:lpstr>
      <vt:lpstr>Digital Literacy</vt:lpstr>
      <vt:lpstr>Attitudes</vt:lpstr>
      <vt:lpstr>Literacy_backup</vt:lpstr>
      <vt:lpstr>Socio-Emotional</vt:lpstr>
      <vt:lpstr>Social support</vt:lpstr>
      <vt:lpstr>Health behaviors</vt:lpstr>
      <vt:lpstr>GBV</vt:lpstr>
      <vt:lpstr>Mental health</vt:lpstr>
      <vt:lpstr>Diet Diversity</vt:lpstr>
      <vt:lpstr>Intervention</vt:lpstr>
      <vt:lpstr>Activities</vt:lpstr>
      <vt:lpstr>Time use</vt:lpstr>
      <vt:lpstr>Time use agency</vt:lpstr>
      <vt:lpstr>Activities_ToDROP</vt:lpstr>
      <vt:lpstr>Menstrual practices backup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Alev Gurbuz Cuneo</dc:creator>
  <cp:keywords/>
  <dc:description/>
  <cp:lastModifiedBy>Menaal Fatima Ebrahim</cp:lastModifiedBy>
  <cp:revision/>
  <dcterms:created xsi:type="dcterms:W3CDTF">2022-07-17T15:18:47Z</dcterms:created>
  <dcterms:modified xsi:type="dcterms:W3CDTF">2026-05-28T15:33:46Z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0x0101009A582B3088D57F458FDBE99A1B229021</vt:lpwstr>
  </property>
  <property fmtid="{D5CDD505-2E9C-101B-9397-08002B2CF9AE}" pid="3" name="MSIP_Label_f1bf45b6-5649-4236-82a3-f45024cd282e_Enabled">
    <vt:lpwstr>true</vt:lpwstr>
  </property>
  <property fmtid="{D5CDD505-2E9C-101B-9397-08002B2CF9AE}" pid="4" name="MSIP_Label_f1bf45b6-5649-4236-82a3-f45024cd282e_SetDate">
    <vt:lpwstr>2025-06-12T18:29:00Z</vt:lpwstr>
  </property>
  <property fmtid="{D5CDD505-2E9C-101B-9397-08002B2CF9AE}" pid="5" name="MSIP_Label_f1bf45b6-5649-4236-82a3-f45024cd282e_Method">
    <vt:lpwstr>Standard</vt:lpwstr>
  </property>
  <property fmtid="{D5CDD505-2E9C-101B-9397-08002B2CF9AE}" pid="6" name="MSIP_Label_f1bf45b6-5649-4236-82a3-f45024cd282e_Name">
    <vt:lpwstr>Official Use Only</vt:lpwstr>
  </property>
  <property fmtid="{D5CDD505-2E9C-101B-9397-08002B2CF9AE}" pid="7" name="MSIP_Label_f1bf45b6-5649-4236-82a3-f45024cd282e_SiteId">
    <vt:lpwstr>31a2fec0-266b-4c67-b56e-2796d8f59c36</vt:lpwstr>
  </property>
  <property fmtid="{D5CDD505-2E9C-101B-9397-08002B2CF9AE}" pid="8" name="MSIP_Label_f1bf45b6-5649-4236-82a3-f45024cd282e_ActionId">
    <vt:lpwstr>d2a3061c-7be3-4015-b104-0ae4a777684a</vt:lpwstr>
  </property>
  <property fmtid="{D5CDD505-2E9C-101B-9397-08002B2CF9AE}" pid="9" name="MSIP_Label_f1bf45b6-5649-4236-82a3-f45024cd282e_ContentBits">
    <vt:lpwstr>2</vt:lpwstr>
  </property>
  <property fmtid="{D5CDD505-2E9C-101B-9397-08002B2CF9AE}" pid="10" name="MSIP_Label_f1bf45b6-5649-4236-82a3-f45024cd282e_Tag">
    <vt:lpwstr>10, 3, 0, 1</vt:lpwstr>
  </property>
</Properties>
</file>